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2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<sst xmlns="http://schemas.openxmlformats.org/spreadsheetml/2006/main" count="1054" uniqueCount="253">
  <si>
    <t>por.č.</t>
  </si>
  <si>
    <t>došla</t>
  </si>
  <si>
    <t>číslo fa</t>
  </si>
  <si>
    <t>fakt. suma</t>
  </si>
  <si>
    <t>Mesto</t>
  </si>
  <si>
    <t>Mabonex</t>
  </si>
  <si>
    <t>AT Považie</t>
  </si>
  <si>
    <t>Spolu</t>
  </si>
  <si>
    <t>mesiac:</t>
  </si>
  <si>
    <t>január</t>
  </si>
  <si>
    <t>druh tovaru</t>
  </si>
  <si>
    <t>Piešťany</t>
  </si>
  <si>
    <t>Nové Mesto n./Váh.</t>
  </si>
  <si>
    <t>Bzince p.Javorinou</t>
  </si>
  <si>
    <t>Stará Turá</t>
  </si>
  <si>
    <t>tov.suchého skladu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</si>
  <si>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</si>
  <si>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</si>
  <si>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</si>
  <si>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</si>
  <si>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</si>
  <si>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</si>
  <si>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</si>
  <si>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</si>
  <si>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</si>
  <si>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</si>
  <si>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</si>
  <si>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</si>
  <si>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</si>
  <si>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</si>
  <si>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</si>
  <si>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</si>
  <si>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</si>
  <si>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</si>
  <si>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III.MŠ Hurbanova 142/46</t>
  </si>
  <si>
    <t>KNIHA FA 3. 2014xls.xls - správa o kompatibilite</t>
  </si>
  <si>
    <t>Spustiť v 29.05.2014 8:48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</si>
  <si>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</si>
  <si>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</si>
  <si>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</si>
  <si>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</si>
  <si>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</si>
  <si>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</si>
  <si>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mrazená hydina,ryby</t>
  </si>
  <si>
    <t>zelenina, ovocie</t>
  </si>
  <si>
    <t>ASbit</t>
  </si>
  <si>
    <t>Bidfood Slovakia</t>
  </si>
  <si>
    <t>Nitra</t>
  </si>
  <si>
    <t>rok: 2021</t>
  </si>
  <si>
    <t>8.1.</t>
  </si>
  <si>
    <t>18.1.</t>
  </si>
  <si>
    <t>15.1.</t>
  </si>
  <si>
    <t>25.1.</t>
  </si>
  <si>
    <t>DUOZSK s.r.o.</t>
  </si>
  <si>
    <t>24.1.</t>
  </si>
  <si>
    <t>19.1.</t>
  </si>
  <si>
    <t>1.2.</t>
  </si>
  <si>
    <t>2.2.</t>
  </si>
  <si>
    <t>22.1.</t>
  </si>
  <si>
    <t>26.1.</t>
  </si>
  <si>
    <t>29.1.</t>
  </si>
  <si>
    <t>8.2.</t>
  </si>
  <si>
    <t>6.2.</t>
  </si>
  <si>
    <t>13.2.</t>
  </si>
  <si>
    <t>3.2.</t>
  </si>
  <si>
    <t>16.2.</t>
  </si>
  <si>
    <t>12.2.</t>
  </si>
  <si>
    <t>5.2.</t>
  </si>
  <si>
    <t>ATC-JR</t>
  </si>
  <si>
    <t>Púchov</t>
  </si>
  <si>
    <t>15.2.</t>
  </si>
  <si>
    <t>20.2.</t>
  </si>
  <si>
    <t>9.2.</t>
  </si>
  <si>
    <t>22.2.</t>
  </si>
  <si>
    <t>27.2.</t>
  </si>
  <si>
    <t>1.3.</t>
  </si>
  <si>
    <t>25.2.</t>
  </si>
  <si>
    <t>18.2.</t>
  </si>
  <si>
    <t>3.3.</t>
  </si>
  <si>
    <t>19.2.</t>
  </si>
  <si>
    <t>6.3.</t>
  </si>
  <si>
    <t>26.2.</t>
  </si>
  <si>
    <t>8.3.</t>
  </si>
  <si>
    <t>12.3.</t>
  </si>
  <si>
    <t>15.3.</t>
  </si>
  <si>
    <t>17.3.</t>
  </si>
  <si>
    <t>13.3.</t>
  </si>
  <si>
    <t>17.2.</t>
  </si>
  <si>
    <t>23.2.</t>
  </si>
  <si>
    <t>16.3.</t>
  </si>
  <si>
    <t>25.3.</t>
  </si>
  <si>
    <t>18.3.</t>
  </si>
  <si>
    <t>31.3.</t>
  </si>
  <si>
    <t>19.3.</t>
  </si>
  <si>
    <t>22.3.</t>
  </si>
  <si>
    <t>3.4.</t>
  </si>
  <si>
    <t>23.3.</t>
  </si>
  <si>
    <t>26.3.</t>
  </si>
  <si>
    <t>5.4.</t>
  </si>
  <si>
    <t>29.3.</t>
  </si>
  <si>
    <t>12.4.</t>
  </si>
  <si>
    <t>14.4.</t>
  </si>
  <si>
    <t>6.4.</t>
  </si>
  <si>
    <t>15.4.</t>
  </si>
  <si>
    <t>9.4.</t>
  </si>
  <si>
    <t>21.4.</t>
  </si>
  <si>
    <t>1.4.</t>
  </si>
  <si>
    <t>11.4.</t>
  </si>
  <si>
    <t>24.4.</t>
  </si>
  <si>
    <t>8.4.</t>
  </si>
  <si>
    <t>22.4.</t>
  </si>
  <si>
    <t>19.4.</t>
  </si>
  <si>
    <t>16.4.</t>
  </si>
  <si>
    <t>26.4.</t>
  </si>
  <si>
    <t>1.5.</t>
  </si>
  <si>
    <t>20.4.</t>
  </si>
  <si>
    <t>3.5.</t>
  </si>
  <si>
    <t>Boni Fructi</t>
  </si>
  <si>
    <t>Dunajská Lužná</t>
  </si>
  <si>
    <t>školské ovocie</t>
  </si>
  <si>
    <t>23.4.</t>
  </si>
  <si>
    <t>30.4.</t>
  </si>
  <si>
    <t>4.5.</t>
  </si>
  <si>
    <t>8.5.</t>
  </si>
  <si>
    <t>29.5.</t>
  </si>
  <si>
    <t>14.5.</t>
  </si>
  <si>
    <t>18.5.</t>
  </si>
  <si>
    <t>10.5.</t>
  </si>
  <si>
    <t>20.5.</t>
  </si>
  <si>
    <t>12.5.</t>
  </si>
  <si>
    <t>26.5.</t>
  </si>
  <si>
    <t>17.5.</t>
  </si>
  <si>
    <t>24.5.</t>
  </si>
  <si>
    <t>19.5.</t>
  </si>
  <si>
    <t>1.6.</t>
  </si>
  <si>
    <t>21.5.</t>
  </si>
  <si>
    <t>31.5.</t>
  </si>
  <si>
    <t>5.6.</t>
  </si>
  <si>
    <t>28.5.</t>
  </si>
  <si>
    <t>7.6.</t>
  </si>
  <si>
    <t>27.6.</t>
  </si>
  <si>
    <t>25.5.</t>
  </si>
  <si>
    <t>10.6.</t>
  </si>
  <si>
    <t>15.6.</t>
  </si>
  <si>
    <t>14.6.</t>
  </si>
  <si>
    <t>3.6.</t>
  </si>
  <si>
    <t>16.6.</t>
  </si>
  <si>
    <t>2.6.</t>
  </si>
  <si>
    <t>4.6.</t>
  </si>
  <si>
    <t>17.6.</t>
  </si>
  <si>
    <t>11.6.</t>
  </si>
  <si>
    <t>21.6.</t>
  </si>
  <si>
    <t>28.6.</t>
  </si>
  <si>
    <t>26.6.</t>
  </si>
  <si>
    <t>18.6.</t>
  </si>
  <si>
    <t>1.7.</t>
  </si>
  <si>
    <t>3.7.</t>
  </si>
  <si>
    <t>25.6.</t>
  </si>
  <si>
    <t>5.7.</t>
  </si>
  <si>
    <t>10.7.</t>
  </si>
  <si>
    <t>30.6.</t>
  </si>
  <si>
    <t>6.7.</t>
  </si>
  <si>
    <t>28.7.</t>
  </si>
  <si>
    <t>23.6.</t>
  </si>
  <si>
    <t>14.7.</t>
  </si>
  <si>
    <t>15.7.</t>
  </si>
  <si>
    <t>16.7.</t>
  </si>
  <si>
    <t>9.7.</t>
  </si>
  <si>
    <t>6.8.</t>
  </si>
  <si>
    <t>16.8.</t>
  </si>
  <si>
    <t>9.8.</t>
  </si>
  <si>
    <t>23.8.</t>
  </si>
  <si>
    <t>13.8.</t>
  </si>
  <si>
    <t>28.8.</t>
  </si>
  <si>
    <t>25.8.</t>
  </si>
  <si>
    <t>3.9.</t>
  </si>
  <si>
    <t>26.8.</t>
  </si>
  <si>
    <t>7.9.</t>
  </si>
  <si>
    <t>6.9.</t>
  </si>
  <si>
    <t>27.8.</t>
  </si>
  <si>
    <t>13.9.</t>
  </si>
  <si>
    <t>16.9.</t>
  </si>
  <si>
    <t>20.9.</t>
  </si>
  <si>
    <t>10.9.</t>
  </si>
  <si>
    <t>9.9.</t>
  </si>
  <si>
    <t>24.9.</t>
  </si>
  <si>
    <t>14.9.</t>
  </si>
  <si>
    <t>17.9.</t>
  </si>
  <si>
    <t>1.10.</t>
  </si>
  <si>
    <t>27.9.</t>
  </si>
  <si>
    <t>2.10.</t>
  </si>
  <si>
    <t>4.10.</t>
  </si>
  <si>
    <t>26.9.</t>
  </si>
  <si>
    <t>9.10.</t>
  </si>
  <si>
    <t>16.10.</t>
  </si>
  <si>
    <t>14.10.</t>
  </si>
  <si>
    <t>11.10.</t>
  </si>
  <si>
    <t>6.10.</t>
  </si>
  <si>
    <t>19.10.</t>
  </si>
  <si>
    <t>8.10.</t>
  </si>
  <si>
    <t>18.10.</t>
  </si>
  <si>
    <t>21.10.</t>
  </si>
  <si>
    <t>13.10.</t>
  </si>
  <si>
    <t>23.10.</t>
  </si>
  <si>
    <t>26.10.</t>
  </si>
  <si>
    <t>15.10.</t>
  </si>
  <si>
    <t>25.10.</t>
  </si>
  <si>
    <t>28.10.</t>
  </si>
  <si>
    <t>1.11.</t>
  </si>
  <si>
    <t>20.10.</t>
  </si>
  <si>
    <t>22.10.</t>
  </si>
  <si>
    <t>30.10.</t>
  </si>
  <si>
    <t>6.11.</t>
  </si>
  <si>
    <t>3.11.</t>
  </si>
  <si>
    <t>13.11.</t>
  </si>
  <si>
    <t>4.11.</t>
  </si>
  <si>
    <t>17.11.</t>
  </si>
  <si>
    <t>11.11.</t>
  </si>
  <si>
    <t>11.21.</t>
  </si>
  <si>
    <t>5.11.</t>
  </si>
  <si>
    <t>15.11.</t>
  </si>
  <si>
    <t>9.11.</t>
  </si>
  <si>
    <t>23.11.</t>
  </si>
  <si>
    <t>10.11.</t>
  </si>
  <si>
    <t>20.11.</t>
  </si>
  <si>
    <t>12.11.</t>
  </si>
  <si>
    <t>22.11.</t>
  </si>
  <si>
    <t>25.11.</t>
  </si>
  <si>
    <t>19.11.</t>
  </si>
  <si>
    <t>27.11.</t>
  </si>
  <si>
    <t>29.11.</t>
  </si>
  <si>
    <t>2.12.</t>
  </si>
  <si>
    <t>24.11.</t>
  </si>
  <si>
    <t>4.12.</t>
  </si>
  <si>
    <t>26.11.</t>
  </si>
  <si>
    <t>6.12.</t>
  </si>
  <si>
    <t>1.12.</t>
  </si>
  <si>
    <t>2.11.</t>
  </si>
  <si>
    <t>3.12.</t>
  </si>
  <si>
    <t>14.12.</t>
  </si>
  <si>
    <t>16.12.</t>
  </si>
  <si>
    <t>15.12.</t>
  </si>
  <si>
    <t>13.12.</t>
  </si>
  <si>
    <t>10.12.</t>
  </si>
  <si>
    <t>9.12.</t>
  </si>
  <si>
    <t>20.12.</t>
  </si>
  <si>
    <t>25.12.</t>
  </si>
  <si>
    <t>17.12.</t>
  </si>
  <si>
    <t>27.12.</t>
  </si>
  <si>
    <t>22.12.</t>
  </si>
  <si>
    <t>1.1.</t>
  </si>
  <si>
    <t>5.1.</t>
  </si>
  <si>
    <t>6.1.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</si>
</sst>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6" tint="-0.4999699890613556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106">
      <selection activeCell="D107" sqref="D107"/>
    </sheetView>
  </sheetViews>
  <sheetFormatPr defaultColWidth="9.140625" defaultRowHeight="12.75"/>
  <cols>
    <col min="1" max="1" width="12.140625" style="24" customWidth="1"/>
    <col min="2" max="2" width="6.00390625" style="5" customWidth="1"/>
    <col min="3" max="3" width="12.7109375" style="0" customWidth="1"/>
    <col min="4" max="4" width="16.00390625" style="0" customWidth="1"/>
    <col min="5" max="5" width="10.421875" style="18" customWidth="1"/>
    <col min="6" max="6" width="9.140625" style="5" customWidth="1"/>
    <col min="7" max="7" width="9.57421875" style="5" bestFit="1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7.140625" style="0" customWidth="1"/>
  </cols>
  <sheetData>
    <row r="1" spans="1:12" ht="15.75">
      <c r="A1" s="19" t="s">
        <v>34</v>
      </c>
      <c r="B1" s="9"/>
      <c r="C1" s="7"/>
      <c r="D1" s="7"/>
      <c r="E1" s="16"/>
      <c r="F1" s="8"/>
      <c r="G1" s="9" t="s">
        <v>8</v>
      </c>
      <c r="H1" s="6" t="s">
        <v>9</v>
      </c>
      <c r="I1" s="10" t="s">
        <v>48</v>
      </c>
      <c r="J1" s="10"/>
      <c r="K1" s="2"/>
      <c r="L1" s="2"/>
    </row>
    <row r="2" spans="1:12" ht="15.75">
      <c r="A2" s="10" t="s">
        <v>0</v>
      </c>
      <c r="B2" s="9" t="s">
        <v>1</v>
      </c>
      <c r="C2" s="30" t="s">
        <v>2</v>
      </c>
      <c r="D2" s="6" t="s">
        <v>27</v>
      </c>
      <c r="E2" s="13" t="s">
        <v>3</v>
      </c>
      <c r="F2" s="11" t="s">
        <v>21</v>
      </c>
      <c r="G2" s="11" t="s">
        <v>22</v>
      </c>
      <c r="H2" s="11" t="s">
        <v>23</v>
      </c>
      <c r="I2" s="11" t="s">
        <v>4</v>
      </c>
      <c r="J2" s="9" t="s">
        <v>10</v>
      </c>
      <c r="K2" s="1"/>
      <c r="L2" s="3"/>
    </row>
    <row r="3" spans="1:12" ht="15.75">
      <c r="A3" s="10">
        <v>20213001</v>
      </c>
      <c r="B3" s="9" t="s">
        <v>49</v>
      </c>
      <c r="C3" s="6">
        <v>670100147</v>
      </c>
      <c r="D3" s="6" t="s">
        <v>5</v>
      </c>
      <c r="E3" s="13">
        <v>477.56</v>
      </c>
      <c r="F3" s="9" t="s">
        <v>50</v>
      </c>
      <c r="G3" s="49" t="s">
        <v>59</v>
      </c>
      <c r="H3" s="6">
        <v>31428823</v>
      </c>
      <c r="I3" s="6" t="s">
        <v>11</v>
      </c>
      <c r="J3" s="6" t="s">
        <v>15</v>
      </c>
      <c r="K3" s="1"/>
      <c r="L3" s="1"/>
    </row>
    <row r="4" spans="1:12" ht="15.75">
      <c r="A4" s="10">
        <v>20213002</v>
      </c>
      <c r="B4" s="9" t="s">
        <v>51</v>
      </c>
      <c r="C4" s="6">
        <v>670100479</v>
      </c>
      <c r="D4" s="6" t="s">
        <v>5</v>
      </c>
      <c r="E4" s="13">
        <v>64.98</v>
      </c>
      <c r="F4" s="9" t="s">
        <v>52</v>
      </c>
      <c r="G4" s="49" t="s">
        <v>59</v>
      </c>
      <c r="H4" s="6">
        <v>31428823</v>
      </c>
      <c r="I4" s="6" t="s">
        <v>11</v>
      </c>
      <c r="J4" s="6" t="s">
        <v>15</v>
      </c>
      <c r="K4" s="1"/>
      <c r="L4" s="1"/>
    </row>
    <row r="5" spans="1:12" ht="15.75">
      <c r="A5" s="10">
        <v>20213003</v>
      </c>
      <c r="B5" s="9" t="s">
        <v>50</v>
      </c>
      <c r="C5" s="6">
        <v>1020210021</v>
      </c>
      <c r="D5" s="6" t="s">
        <v>53</v>
      </c>
      <c r="E5" s="13">
        <v>28</v>
      </c>
      <c r="F5" s="9" t="s">
        <v>54</v>
      </c>
      <c r="G5" s="49" t="s">
        <v>59</v>
      </c>
      <c r="H5" s="6">
        <v>53426975</v>
      </c>
      <c r="I5" s="6" t="s">
        <v>47</v>
      </c>
      <c r="J5" s="6" t="s">
        <v>44</v>
      </c>
      <c r="K5" s="1"/>
      <c r="L5" s="1"/>
    </row>
    <row r="6" spans="1:12" ht="15.75">
      <c r="A6" s="10">
        <v>20213004</v>
      </c>
      <c r="B6" s="9" t="s">
        <v>55</v>
      </c>
      <c r="C6" s="6">
        <v>20210020</v>
      </c>
      <c r="D6" s="6" t="s">
        <v>6</v>
      </c>
      <c r="E6" s="13">
        <v>23.26</v>
      </c>
      <c r="F6" s="9" t="s">
        <v>56</v>
      </c>
      <c r="G6" s="49" t="s">
        <v>59</v>
      </c>
      <c r="H6" s="6">
        <v>17327540</v>
      </c>
      <c r="I6" s="6" t="s">
        <v>13</v>
      </c>
      <c r="J6" s="6" t="s">
        <v>16</v>
      </c>
      <c r="K6" s="1"/>
      <c r="L6" s="1"/>
    </row>
    <row r="7" spans="1:12" ht="15.75">
      <c r="A7" s="10">
        <v>20213005</v>
      </c>
      <c r="B7" s="9" t="s">
        <v>55</v>
      </c>
      <c r="C7" s="6">
        <v>121004669</v>
      </c>
      <c r="D7" s="6" t="s">
        <v>46</v>
      </c>
      <c r="E7" s="13">
        <v>91.62</v>
      </c>
      <c r="F7" s="12" t="s">
        <v>57</v>
      </c>
      <c r="G7" s="49" t="s">
        <v>59</v>
      </c>
      <c r="H7" s="6">
        <v>34152199</v>
      </c>
      <c r="I7" s="6" t="s">
        <v>12</v>
      </c>
      <c r="J7" s="6" t="s">
        <v>43</v>
      </c>
      <c r="K7" s="1"/>
      <c r="L7" s="1"/>
    </row>
    <row r="8" spans="1:12" ht="15.75">
      <c r="A8" s="10">
        <v>20213006</v>
      </c>
      <c r="B8" s="9" t="s">
        <v>58</v>
      </c>
      <c r="C8" s="6">
        <v>670100788</v>
      </c>
      <c r="D8" s="6" t="s">
        <v>5</v>
      </c>
      <c r="E8" s="13">
        <v>108.2</v>
      </c>
      <c r="F8" s="9" t="s">
        <v>56</v>
      </c>
      <c r="G8" s="49" t="s">
        <v>59</v>
      </c>
      <c r="H8" s="6">
        <v>31428823</v>
      </c>
      <c r="I8" s="6" t="s">
        <v>11</v>
      </c>
      <c r="J8" s="6" t="s">
        <v>15</v>
      </c>
      <c r="K8" s="1"/>
      <c r="L8" s="1"/>
    </row>
    <row r="9" spans="1:12" ht="15.75">
      <c r="A9" s="10">
        <v>20213007</v>
      </c>
      <c r="B9" s="9" t="s">
        <v>60</v>
      </c>
      <c r="C9" s="6">
        <v>670101122</v>
      </c>
      <c r="D9" s="6" t="s">
        <v>5</v>
      </c>
      <c r="E9" s="13">
        <v>55.27</v>
      </c>
      <c r="F9" s="9" t="s">
        <v>61</v>
      </c>
      <c r="G9" s="9" t="s">
        <v>72</v>
      </c>
      <c r="H9" s="6">
        <v>31428824</v>
      </c>
      <c r="I9" s="6" t="s">
        <v>11</v>
      </c>
      <c r="J9" s="6" t="s">
        <v>15</v>
      </c>
      <c r="K9" s="29"/>
      <c r="L9" s="1"/>
    </row>
    <row r="10" spans="1:12" ht="15.75">
      <c r="A10" s="10">
        <v>20213008</v>
      </c>
      <c r="B10" s="9" t="s">
        <v>56</v>
      </c>
      <c r="C10" s="6">
        <v>179</v>
      </c>
      <c r="D10" s="6" t="s">
        <v>53</v>
      </c>
      <c r="E10" s="13">
        <v>15.41</v>
      </c>
      <c r="F10" s="9" t="s">
        <v>62</v>
      </c>
      <c r="G10" s="9" t="s">
        <v>72</v>
      </c>
      <c r="H10" s="6">
        <v>53426976</v>
      </c>
      <c r="I10" s="6" t="s">
        <v>47</v>
      </c>
      <c r="J10" s="6" t="s">
        <v>44</v>
      </c>
      <c r="K10" s="1"/>
      <c r="L10" s="1"/>
    </row>
    <row r="11" spans="1:12" ht="15.75">
      <c r="A11" s="10">
        <v>20213009</v>
      </c>
      <c r="B11" s="9" t="s">
        <v>56</v>
      </c>
      <c r="C11" s="6">
        <v>192</v>
      </c>
      <c r="D11" s="6" t="s">
        <v>53</v>
      </c>
      <c r="E11" s="13">
        <v>68.38</v>
      </c>
      <c r="F11" s="9" t="s">
        <v>63</v>
      </c>
      <c r="G11" s="9" t="s">
        <v>72</v>
      </c>
      <c r="H11" s="6">
        <v>53426977</v>
      </c>
      <c r="I11" s="6" t="s">
        <v>47</v>
      </c>
      <c r="J11" s="6" t="s">
        <v>44</v>
      </c>
      <c r="K11" s="1"/>
      <c r="L11" s="1"/>
    </row>
    <row r="12" spans="1:12" ht="15.75">
      <c r="A12" s="10">
        <v>20213010</v>
      </c>
      <c r="B12" s="9" t="s">
        <v>64</v>
      </c>
      <c r="C12" s="6">
        <v>21032</v>
      </c>
      <c r="D12" s="6" t="s">
        <v>45</v>
      </c>
      <c r="E12" s="13">
        <v>177.26</v>
      </c>
      <c r="F12" s="9" t="s">
        <v>66</v>
      </c>
      <c r="G12" s="9" t="s">
        <v>72</v>
      </c>
      <c r="H12" s="6">
        <v>37022271</v>
      </c>
      <c r="I12" s="6" t="s">
        <v>14</v>
      </c>
      <c r="J12" s="6" t="s">
        <v>17</v>
      </c>
      <c r="K12" s="1"/>
      <c r="L12" s="1"/>
    </row>
    <row r="13" spans="1:12" ht="15.75">
      <c r="A13" s="10">
        <v>20213011</v>
      </c>
      <c r="B13" s="9" t="s">
        <v>64</v>
      </c>
      <c r="C13" s="6">
        <v>20210081</v>
      </c>
      <c r="D13" s="6" t="s">
        <v>6</v>
      </c>
      <c r="E13" s="13">
        <v>61.58</v>
      </c>
      <c r="F13" s="9" t="s">
        <v>65</v>
      </c>
      <c r="G13" s="9" t="s">
        <v>72</v>
      </c>
      <c r="H13" s="6">
        <v>17327539</v>
      </c>
      <c r="I13" s="6" t="s">
        <v>13</v>
      </c>
      <c r="J13" s="6" t="s">
        <v>16</v>
      </c>
      <c r="K13" s="1"/>
      <c r="L13" s="1"/>
    </row>
    <row r="14" spans="1:13" ht="15.75">
      <c r="A14" s="10"/>
      <c r="B14" s="9"/>
      <c r="C14" s="6"/>
      <c r="D14" s="6"/>
      <c r="E14" s="13"/>
      <c r="F14" s="9"/>
      <c r="G14" s="49"/>
      <c r="H14" s="6"/>
      <c r="I14" s="6"/>
      <c r="J14" s="6"/>
      <c r="K14" s="29"/>
      <c r="L14" s="29"/>
      <c r="M14" s="28"/>
    </row>
    <row r="15" spans="1:13" ht="15.75">
      <c r="A15" s="10"/>
      <c r="B15" s="9"/>
      <c r="C15" s="6"/>
      <c r="D15" s="6"/>
      <c r="E15" s="13"/>
      <c r="F15" s="9"/>
      <c r="G15" s="49"/>
      <c r="H15" s="6"/>
      <c r="I15" s="6"/>
      <c r="J15" s="6"/>
      <c r="K15" s="29"/>
      <c r="L15" s="29"/>
      <c r="M15" s="28"/>
    </row>
    <row r="16" spans="1:13" ht="15.75">
      <c r="A16" s="10"/>
      <c r="B16" s="9"/>
      <c r="C16" s="6"/>
      <c r="D16" s="6"/>
      <c r="E16" s="13"/>
      <c r="F16" s="9"/>
      <c r="G16" s="9"/>
      <c r="H16" s="6"/>
      <c r="I16" s="6"/>
      <c r="J16" s="6"/>
      <c r="K16" s="29"/>
      <c r="L16" s="29"/>
      <c r="M16" s="28"/>
    </row>
    <row r="17" spans="1:13" ht="15.75">
      <c r="A17" s="10"/>
      <c r="B17" s="9"/>
      <c r="C17" s="6"/>
      <c r="D17" s="6"/>
      <c r="E17" s="13"/>
      <c r="F17" s="9"/>
      <c r="G17" s="9"/>
      <c r="H17" s="6"/>
      <c r="I17" s="6"/>
      <c r="J17" s="6"/>
      <c r="K17" s="29"/>
      <c r="L17" s="29"/>
      <c r="M17" s="28"/>
    </row>
    <row r="18" spans="1:13" ht="15.75">
      <c r="A18" s="10"/>
      <c r="B18" s="9"/>
      <c r="C18" s="6"/>
      <c r="D18" s="6"/>
      <c r="E18" s="13"/>
      <c r="F18" s="9"/>
      <c r="G18" s="39"/>
      <c r="H18" s="6"/>
      <c r="I18" s="6"/>
      <c r="J18" s="6"/>
      <c r="K18" s="29"/>
      <c r="L18" s="29"/>
      <c r="M18" s="28"/>
    </row>
    <row r="19" spans="1:13" ht="15.75">
      <c r="A19" s="10"/>
      <c r="B19" s="9"/>
      <c r="C19" s="6"/>
      <c r="D19" s="6"/>
      <c r="E19" s="13"/>
      <c r="F19" s="9"/>
      <c r="G19" s="49"/>
      <c r="H19" s="6"/>
      <c r="I19" s="6"/>
      <c r="J19" s="6"/>
      <c r="K19" s="29"/>
      <c r="L19" s="29"/>
      <c r="M19" s="28"/>
    </row>
    <row r="20" spans="1:13" ht="15.75">
      <c r="A20" s="10"/>
      <c r="B20" s="9"/>
      <c r="C20" s="6"/>
      <c r="D20" s="6"/>
      <c r="E20" s="13"/>
      <c r="F20" s="9"/>
      <c r="G20" s="9"/>
      <c r="H20" s="6"/>
      <c r="I20" s="6"/>
      <c r="J20" s="6"/>
      <c r="K20" s="29"/>
      <c r="L20" s="29"/>
      <c r="M20" s="28"/>
    </row>
    <row r="21" spans="1:13" ht="15.75">
      <c r="A21" s="10"/>
      <c r="B21" s="9"/>
      <c r="C21" s="6"/>
      <c r="D21" s="6"/>
      <c r="E21" s="13"/>
      <c r="F21" s="9"/>
      <c r="G21" s="9"/>
      <c r="H21" s="6"/>
      <c r="I21" s="6"/>
      <c r="J21" s="6"/>
      <c r="K21" s="29"/>
      <c r="L21" s="29"/>
      <c r="M21" s="28"/>
    </row>
    <row r="22" spans="1:13" ht="15.75">
      <c r="A22" s="9"/>
      <c r="B22" s="9"/>
      <c r="C22" s="6"/>
      <c r="D22" s="6"/>
      <c r="E22" s="13"/>
      <c r="F22" s="9"/>
      <c r="G22" s="39"/>
      <c r="H22" s="6"/>
      <c r="I22" s="6"/>
      <c r="J22" s="6"/>
      <c r="K22" s="29"/>
      <c r="L22" s="29"/>
      <c r="M22" s="28"/>
    </row>
    <row r="23" spans="1:12" ht="15.75">
      <c r="A23" s="9"/>
      <c r="B23" s="9"/>
      <c r="C23" s="6"/>
      <c r="D23" s="6"/>
      <c r="E23" s="13"/>
      <c r="F23" s="9"/>
      <c r="G23" s="53"/>
      <c r="H23" s="6"/>
      <c r="I23" s="6"/>
      <c r="J23" s="6"/>
      <c r="K23" s="1"/>
      <c r="L23" s="1"/>
    </row>
    <row r="24" spans="1:12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1"/>
      <c r="L24" s="1"/>
    </row>
    <row r="25" spans="1:12" ht="15.75">
      <c r="A25" s="9"/>
      <c r="B25" s="9"/>
      <c r="C25" s="6"/>
      <c r="D25" s="6"/>
      <c r="E25" s="13"/>
      <c r="F25" s="9"/>
      <c r="G25" s="9"/>
      <c r="H25" s="6"/>
      <c r="I25" s="6"/>
      <c r="J25" s="6"/>
      <c r="K25" s="1"/>
      <c r="L25" s="1"/>
    </row>
    <row r="26" spans="1:12" ht="15.75">
      <c r="A26" s="9"/>
      <c r="B26" s="9"/>
      <c r="C26" s="6"/>
      <c r="D26" s="6" t="s">
        <v>7</v>
      </c>
      <c r="E26" s="13">
        <f>SUM(E3:E25)</f>
        <v>1171.52</v>
      </c>
      <c r="F26" s="15"/>
      <c r="G26" s="38" t="s">
        <v>18</v>
      </c>
      <c r="H26" s="13">
        <f>E9+E10+E11+E12+E13</f>
        <v>377.9</v>
      </c>
      <c r="I26" s="6"/>
      <c r="J26" s="6"/>
      <c r="K26" s="1"/>
      <c r="L26" s="1"/>
    </row>
    <row r="27" spans="1:12" ht="15.75">
      <c r="A27" s="9"/>
      <c r="B27" s="9"/>
      <c r="C27" s="6"/>
      <c r="D27" s="6"/>
      <c r="E27" s="13"/>
      <c r="F27" s="15"/>
      <c r="G27" s="38"/>
      <c r="H27" s="13"/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15"/>
      <c r="G28" s="38"/>
      <c r="H28" s="13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15"/>
      <c r="G29" s="38"/>
      <c r="H29" s="13"/>
      <c r="I29" s="6"/>
      <c r="J29" s="6"/>
      <c r="K29" s="1"/>
      <c r="L29" s="1"/>
    </row>
    <row r="30" spans="1:10" ht="15.75">
      <c r="A30" s="19" t="s">
        <v>34</v>
      </c>
      <c r="B30" s="9"/>
      <c r="C30" s="7"/>
      <c r="D30" s="7"/>
      <c r="E30" s="16"/>
      <c r="F30" s="8"/>
      <c r="G30" s="9" t="s">
        <v>8</v>
      </c>
      <c r="H30" s="6" t="s">
        <v>18</v>
      </c>
      <c r="I30" s="10" t="s">
        <v>48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0" t="s">
        <v>2</v>
      </c>
      <c r="D32" s="6" t="s">
        <v>27</v>
      </c>
      <c r="E32" s="13" t="s">
        <v>3</v>
      </c>
      <c r="F32" s="11" t="s">
        <v>21</v>
      </c>
      <c r="G32" s="11" t="s">
        <v>22</v>
      </c>
      <c r="H32" s="11" t="s">
        <v>23</v>
      </c>
      <c r="I32" s="11" t="s">
        <v>4</v>
      </c>
      <c r="J32" s="9" t="s">
        <v>10</v>
      </c>
    </row>
    <row r="33" spans="1:13" ht="15.75">
      <c r="A33" s="10">
        <v>20213012</v>
      </c>
      <c r="B33" s="9" t="s">
        <v>57</v>
      </c>
      <c r="C33" s="6">
        <v>2101500277</v>
      </c>
      <c r="D33" s="6" t="s">
        <v>68</v>
      </c>
      <c r="E33" s="13">
        <v>266.63</v>
      </c>
      <c r="F33" s="9" t="s">
        <v>65</v>
      </c>
      <c r="G33" s="9" t="s">
        <v>72</v>
      </c>
      <c r="H33" s="6">
        <v>35760532</v>
      </c>
      <c r="I33" s="6" t="s">
        <v>69</v>
      </c>
      <c r="J33" s="6" t="s">
        <v>15</v>
      </c>
      <c r="K33" s="1"/>
      <c r="L33" s="1"/>
      <c r="M33" s="1"/>
    </row>
    <row r="34" spans="1:13" ht="15.75">
      <c r="A34" s="10">
        <v>20213013</v>
      </c>
      <c r="B34" s="9" t="s">
        <v>67</v>
      </c>
      <c r="C34" s="6">
        <v>670101564</v>
      </c>
      <c r="D34" s="6" t="s">
        <v>5</v>
      </c>
      <c r="E34" s="13">
        <v>121.06</v>
      </c>
      <c r="F34" s="9" t="s">
        <v>70</v>
      </c>
      <c r="G34" s="9" t="s">
        <v>87</v>
      </c>
      <c r="H34" s="6">
        <v>31428824</v>
      </c>
      <c r="I34" s="6" t="s">
        <v>11</v>
      </c>
      <c r="J34" s="6" t="s">
        <v>15</v>
      </c>
      <c r="K34" s="1"/>
      <c r="L34" s="1"/>
      <c r="M34" s="1"/>
    </row>
    <row r="35" spans="1:13" ht="15.75">
      <c r="A35" s="10">
        <v>20213014</v>
      </c>
      <c r="B35" s="9" t="s">
        <v>61</v>
      </c>
      <c r="C35" s="6">
        <v>211</v>
      </c>
      <c r="D35" s="6" t="s">
        <v>53</v>
      </c>
      <c r="E35" s="13">
        <v>41.36</v>
      </c>
      <c r="F35" s="9" t="s">
        <v>71</v>
      </c>
      <c r="G35" s="9" t="s">
        <v>87</v>
      </c>
      <c r="H35" s="6">
        <v>53426977</v>
      </c>
      <c r="I35" s="6" t="s">
        <v>47</v>
      </c>
      <c r="J35" s="6" t="s">
        <v>44</v>
      </c>
      <c r="K35" s="1"/>
      <c r="L35" s="1"/>
      <c r="M35" s="1"/>
    </row>
    <row r="36" spans="1:13" ht="15.75">
      <c r="A36" s="10">
        <v>20213015</v>
      </c>
      <c r="B36" s="9" t="s">
        <v>66</v>
      </c>
      <c r="C36" s="6">
        <v>670102105</v>
      </c>
      <c r="D36" s="6" t="s">
        <v>5</v>
      </c>
      <c r="E36" s="13">
        <v>23.97</v>
      </c>
      <c r="F36" s="9" t="s">
        <v>73</v>
      </c>
      <c r="G36" s="9" t="s">
        <v>87</v>
      </c>
      <c r="H36" s="6">
        <v>31428824</v>
      </c>
      <c r="I36" s="6" t="s">
        <v>11</v>
      </c>
      <c r="J36" s="6" t="s">
        <v>15</v>
      </c>
      <c r="K36" s="1"/>
      <c r="L36" s="1"/>
      <c r="M36" s="1"/>
    </row>
    <row r="37" spans="1:13" ht="15.75">
      <c r="A37" s="10">
        <v>20213016</v>
      </c>
      <c r="B37" s="9" t="s">
        <v>70</v>
      </c>
      <c r="C37" s="6">
        <v>253</v>
      </c>
      <c r="D37" s="6" t="s">
        <v>53</v>
      </c>
      <c r="E37" s="13">
        <v>36.55</v>
      </c>
      <c r="F37" s="9" t="s">
        <v>74</v>
      </c>
      <c r="G37" s="9" t="s">
        <v>87</v>
      </c>
      <c r="H37" s="6">
        <v>53426977</v>
      </c>
      <c r="I37" s="6" t="s">
        <v>47</v>
      </c>
      <c r="J37" s="6" t="s">
        <v>44</v>
      </c>
      <c r="K37" s="1"/>
      <c r="L37" s="1"/>
      <c r="M37" s="1"/>
    </row>
    <row r="38" spans="1:13" ht="15.75">
      <c r="A38" s="10">
        <v>20213017</v>
      </c>
      <c r="B38" s="9" t="s">
        <v>70</v>
      </c>
      <c r="C38" s="6">
        <v>121019215</v>
      </c>
      <c r="D38" s="6" t="s">
        <v>46</v>
      </c>
      <c r="E38" s="13">
        <v>104.17</v>
      </c>
      <c r="F38" s="12" t="s">
        <v>75</v>
      </c>
      <c r="G38" s="9" t="s">
        <v>87</v>
      </c>
      <c r="H38" s="6">
        <v>34152199</v>
      </c>
      <c r="I38" s="6" t="s">
        <v>12</v>
      </c>
      <c r="J38" s="6" t="s">
        <v>43</v>
      </c>
      <c r="K38" s="1"/>
      <c r="L38" s="1"/>
      <c r="M38" s="1"/>
    </row>
    <row r="39" spans="1:13" ht="15.75">
      <c r="A39" s="10">
        <v>20213018</v>
      </c>
      <c r="B39" s="9" t="s">
        <v>70</v>
      </c>
      <c r="C39" s="6">
        <v>670102161</v>
      </c>
      <c r="D39" s="6" t="s">
        <v>5</v>
      </c>
      <c r="E39" s="13">
        <v>90.38</v>
      </c>
      <c r="F39" s="9" t="s">
        <v>76</v>
      </c>
      <c r="G39" s="9" t="s">
        <v>87</v>
      </c>
      <c r="H39" s="6">
        <v>31428824</v>
      </c>
      <c r="I39" s="6" t="s">
        <v>11</v>
      </c>
      <c r="J39" s="6" t="s">
        <v>15</v>
      </c>
      <c r="K39" s="1"/>
      <c r="L39" s="1"/>
      <c r="M39" s="1"/>
    </row>
    <row r="40" spans="1:13" ht="15.75">
      <c r="A40" s="10">
        <v>20213019</v>
      </c>
      <c r="B40" s="9" t="s">
        <v>77</v>
      </c>
      <c r="C40" s="6">
        <v>20210143</v>
      </c>
      <c r="D40" s="6" t="s">
        <v>6</v>
      </c>
      <c r="E40" s="13">
        <v>69.16</v>
      </c>
      <c r="F40" s="9" t="s">
        <v>78</v>
      </c>
      <c r="G40" s="9" t="s">
        <v>88</v>
      </c>
      <c r="H40" s="6">
        <v>17327539</v>
      </c>
      <c r="I40" s="6" t="s">
        <v>13</v>
      </c>
      <c r="J40" s="6" t="s">
        <v>16</v>
      </c>
      <c r="K40" s="1"/>
      <c r="L40" s="1"/>
      <c r="M40" s="1"/>
    </row>
    <row r="41" spans="1:13" ht="15.75">
      <c r="A41" s="10">
        <v>20213020</v>
      </c>
      <c r="B41" s="9" t="s">
        <v>79</v>
      </c>
      <c r="C41" s="6">
        <v>670102510</v>
      </c>
      <c r="D41" s="6" t="s">
        <v>5</v>
      </c>
      <c r="E41" s="13">
        <v>95.9</v>
      </c>
      <c r="F41" s="9" t="s">
        <v>75</v>
      </c>
      <c r="G41" s="9" t="s">
        <v>88</v>
      </c>
      <c r="H41" s="6">
        <v>31428824</v>
      </c>
      <c r="I41" s="6" t="s">
        <v>11</v>
      </c>
      <c r="J41" s="6" t="s">
        <v>15</v>
      </c>
      <c r="K41" s="1"/>
      <c r="L41" s="1"/>
      <c r="M41" s="1"/>
    </row>
    <row r="42" spans="1:13" ht="15.75">
      <c r="A42" s="10">
        <v>20213021</v>
      </c>
      <c r="B42" s="9" t="s">
        <v>73</v>
      </c>
      <c r="C42" s="6">
        <v>260</v>
      </c>
      <c r="D42" s="6" t="s">
        <v>53</v>
      </c>
      <c r="E42" s="13">
        <v>23.7</v>
      </c>
      <c r="F42" s="9" t="s">
        <v>80</v>
      </c>
      <c r="G42" s="9" t="s">
        <v>88</v>
      </c>
      <c r="H42" s="6">
        <v>53426977</v>
      </c>
      <c r="I42" s="6" t="s">
        <v>47</v>
      </c>
      <c r="J42" s="6" t="s">
        <v>44</v>
      </c>
      <c r="K42" s="1"/>
      <c r="L42" s="1"/>
      <c r="M42" s="1"/>
    </row>
    <row r="43" spans="1:13" ht="15.75">
      <c r="A43" s="10">
        <v>20213022</v>
      </c>
      <c r="B43" s="9" t="s">
        <v>81</v>
      </c>
      <c r="C43" s="6">
        <v>670102955</v>
      </c>
      <c r="D43" s="6" t="s">
        <v>5</v>
      </c>
      <c r="E43" s="13">
        <v>168.99</v>
      </c>
      <c r="F43" s="9" t="s">
        <v>82</v>
      </c>
      <c r="G43" s="49" t="s">
        <v>89</v>
      </c>
      <c r="H43" s="6">
        <v>31428824</v>
      </c>
      <c r="I43" s="6" t="s">
        <v>11</v>
      </c>
      <c r="J43" s="6" t="s">
        <v>15</v>
      </c>
      <c r="K43" s="1"/>
      <c r="L43" s="1"/>
      <c r="M43" s="1"/>
    </row>
    <row r="44" spans="1:13" ht="15.75">
      <c r="A44" s="10">
        <v>20213023</v>
      </c>
      <c r="B44" s="9" t="s">
        <v>81</v>
      </c>
      <c r="C44" s="6">
        <v>21082</v>
      </c>
      <c r="D44" s="6" t="s">
        <v>45</v>
      </c>
      <c r="E44" s="13">
        <v>314.67</v>
      </c>
      <c r="F44" s="9" t="s">
        <v>83</v>
      </c>
      <c r="G44" s="49" t="s">
        <v>89</v>
      </c>
      <c r="H44" s="6">
        <v>37022271</v>
      </c>
      <c r="I44" s="6" t="s">
        <v>14</v>
      </c>
      <c r="J44" s="6" t="s">
        <v>17</v>
      </c>
      <c r="K44" s="1"/>
      <c r="L44" s="1"/>
      <c r="M44" s="1"/>
    </row>
    <row r="45" spans="1:13" ht="15.75">
      <c r="A45" s="10">
        <v>20213024</v>
      </c>
      <c r="B45" s="9" t="s">
        <v>84</v>
      </c>
      <c r="C45" s="6">
        <v>20210212</v>
      </c>
      <c r="D45" s="6" t="s">
        <v>6</v>
      </c>
      <c r="E45" s="13">
        <v>43.23</v>
      </c>
      <c r="F45" s="9" t="s">
        <v>85</v>
      </c>
      <c r="G45" s="49" t="s">
        <v>89</v>
      </c>
      <c r="H45" s="6">
        <v>17327539</v>
      </c>
      <c r="I45" s="6" t="s">
        <v>13</v>
      </c>
      <c r="J45" s="6" t="s">
        <v>16</v>
      </c>
      <c r="K45" s="1"/>
      <c r="L45" s="1"/>
      <c r="M45" s="1"/>
    </row>
    <row r="46" spans="1:13" ht="15.75">
      <c r="A46" s="10">
        <v>20213025</v>
      </c>
      <c r="B46" s="9" t="s">
        <v>84</v>
      </c>
      <c r="C46" s="6">
        <v>277</v>
      </c>
      <c r="D46" s="6" t="s">
        <v>53</v>
      </c>
      <c r="E46" s="13">
        <v>34.94</v>
      </c>
      <c r="F46" s="9" t="s">
        <v>86</v>
      </c>
      <c r="G46" s="49" t="s">
        <v>89</v>
      </c>
      <c r="H46" s="6">
        <v>53426977</v>
      </c>
      <c r="I46" s="6" t="s">
        <v>47</v>
      </c>
      <c r="J46" s="6" t="s">
        <v>44</v>
      </c>
      <c r="K46" s="1"/>
      <c r="L46" s="1"/>
      <c r="M46" s="1"/>
    </row>
    <row r="47" spans="1:13" ht="15.75">
      <c r="A47" s="10"/>
      <c r="B47" s="9"/>
      <c r="C47" s="6"/>
      <c r="D47" s="6"/>
      <c r="E47" s="13"/>
      <c r="F47" s="9"/>
      <c r="G47" s="49"/>
      <c r="H47" s="6"/>
      <c r="I47" s="6"/>
      <c r="J47" s="6"/>
      <c r="K47" s="1"/>
      <c r="L47" s="1"/>
      <c r="M47" s="1"/>
    </row>
    <row r="48" spans="1:13" ht="15.75">
      <c r="A48" s="10"/>
      <c r="B48" s="9"/>
      <c r="C48" s="6"/>
      <c r="D48" s="6"/>
      <c r="E48" s="13"/>
      <c r="F48" s="9"/>
      <c r="G48" s="49"/>
      <c r="H48" s="6"/>
      <c r="I48" s="6"/>
      <c r="J48" s="6"/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49"/>
      <c r="H49" s="6"/>
      <c r="I49" s="6"/>
      <c r="J49" s="6"/>
      <c r="K49" s="1"/>
      <c r="L49" s="1"/>
      <c r="M49" s="1"/>
    </row>
    <row r="50" spans="1:13" ht="15.75">
      <c r="A50" s="10"/>
      <c r="B50" s="9"/>
      <c r="C50" s="6"/>
      <c r="D50" s="6"/>
      <c r="E50" s="13"/>
      <c r="F50" s="9"/>
      <c r="G50" s="49"/>
      <c r="H50" s="6"/>
      <c r="I50" s="6"/>
      <c r="J50" s="6"/>
      <c r="K50" s="1"/>
      <c r="L50" s="1"/>
      <c r="M50" s="1"/>
    </row>
    <row r="51" spans="1:13" ht="15.75">
      <c r="A51" s="9"/>
      <c r="B51" s="9"/>
      <c r="C51" s="6"/>
      <c r="D51" s="6"/>
      <c r="E51" s="13"/>
      <c r="F51" s="9"/>
      <c r="G51" s="49"/>
      <c r="H51" s="6"/>
      <c r="I51" s="6"/>
      <c r="J51" s="6"/>
      <c r="K51" s="1"/>
      <c r="L51" s="1"/>
      <c r="M51" s="1"/>
    </row>
    <row r="52" spans="1:13" ht="15.75">
      <c r="A52" s="9"/>
      <c r="B52" s="9"/>
      <c r="C52" s="6"/>
      <c r="D52" s="6"/>
      <c r="E52" s="13"/>
      <c r="F52" s="9"/>
      <c r="G52" s="9"/>
      <c r="H52" s="6"/>
      <c r="I52" s="6"/>
      <c r="J52" s="6"/>
      <c r="K52" s="1"/>
      <c r="L52" s="1"/>
      <c r="M52" s="1"/>
    </row>
    <row r="53" spans="1:13" ht="15.75">
      <c r="A53" s="10"/>
      <c r="B53" s="9"/>
      <c r="C53" s="6"/>
      <c r="D53" s="6"/>
      <c r="E53" s="13"/>
      <c r="F53" s="9"/>
      <c r="G53" s="9"/>
      <c r="H53" s="13"/>
      <c r="I53" s="6"/>
      <c r="J53" s="6"/>
      <c r="K53" s="1"/>
      <c r="L53" s="1"/>
      <c r="M53" s="1"/>
    </row>
    <row r="54" spans="1:13" ht="15.75">
      <c r="A54" s="10"/>
      <c r="B54" s="9"/>
      <c r="C54" s="6"/>
      <c r="D54" s="6" t="s">
        <v>20</v>
      </c>
      <c r="E54" s="13">
        <f>SUM(E33:E53)</f>
        <v>1434.71</v>
      </c>
      <c r="F54" s="9"/>
      <c r="G54" s="38">
        <v>44256</v>
      </c>
      <c r="H54" s="13">
        <f>E43+E44+E45+E46</f>
        <v>561.8299999999999</v>
      </c>
      <c r="I54" s="6"/>
      <c r="J54" s="6"/>
      <c r="K54" s="1"/>
      <c r="L54" s="1"/>
      <c r="M54" s="1"/>
    </row>
    <row r="55" spans="1:13" ht="15.75">
      <c r="A55" s="10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6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/>
      <c r="E57" s="13"/>
      <c r="F57" s="9"/>
      <c r="G57" s="9"/>
      <c r="H57" s="6"/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34</v>
      </c>
      <c r="B59" s="9"/>
      <c r="C59" s="7"/>
      <c r="D59" s="7"/>
      <c r="E59" s="16"/>
      <c r="F59" s="8"/>
      <c r="G59" s="9" t="s">
        <v>8</v>
      </c>
      <c r="H59" s="6" t="s">
        <v>19</v>
      </c>
      <c r="I59" s="10" t="s">
        <v>48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0" t="s">
        <v>2</v>
      </c>
      <c r="D61" s="6" t="s">
        <v>27</v>
      </c>
      <c r="E61" s="13" t="s">
        <v>3</v>
      </c>
      <c r="F61" s="11" t="s">
        <v>21</v>
      </c>
      <c r="G61" s="11" t="s">
        <v>22</v>
      </c>
      <c r="H61" s="11" t="s">
        <v>23</v>
      </c>
      <c r="I61" s="11" t="s">
        <v>4</v>
      </c>
      <c r="J61" s="9" t="s">
        <v>10</v>
      </c>
      <c r="K61" s="1"/>
      <c r="L61" s="1"/>
      <c r="M61" s="1"/>
    </row>
    <row r="62" spans="1:13" ht="15.75">
      <c r="A62" s="10">
        <v>20213026</v>
      </c>
      <c r="B62" s="9" t="s">
        <v>84</v>
      </c>
      <c r="C62" s="6">
        <v>670104008</v>
      </c>
      <c r="D62" s="6" t="s">
        <v>5</v>
      </c>
      <c r="E62" s="13">
        <v>289.77</v>
      </c>
      <c r="F62" s="9" t="s">
        <v>90</v>
      </c>
      <c r="G62" s="49" t="s">
        <v>96</v>
      </c>
      <c r="H62" s="6">
        <v>31428823</v>
      </c>
      <c r="I62" s="6" t="s">
        <v>11</v>
      </c>
      <c r="J62" s="6" t="s">
        <v>15</v>
      </c>
      <c r="K62" s="1"/>
      <c r="L62" s="1"/>
      <c r="M62" s="1"/>
    </row>
    <row r="63" spans="1:13" ht="15.75">
      <c r="A63" s="10">
        <v>20213027</v>
      </c>
      <c r="B63" s="9" t="s">
        <v>84</v>
      </c>
      <c r="C63" s="6">
        <v>670104007</v>
      </c>
      <c r="D63" s="6" t="s">
        <v>5</v>
      </c>
      <c r="E63" s="13">
        <v>46.15</v>
      </c>
      <c r="F63" s="9" t="s">
        <v>90</v>
      </c>
      <c r="G63" s="49" t="s">
        <v>96</v>
      </c>
      <c r="H63" s="6">
        <v>31428824</v>
      </c>
      <c r="I63" s="6" t="s">
        <v>11</v>
      </c>
      <c r="J63" s="6" t="s">
        <v>15</v>
      </c>
      <c r="K63" s="1"/>
      <c r="L63" s="1"/>
      <c r="M63" s="1"/>
    </row>
    <row r="64" spans="1:13" ht="15.75">
      <c r="A64" s="10">
        <v>20213028</v>
      </c>
      <c r="B64" s="9" t="s">
        <v>91</v>
      </c>
      <c r="C64" s="6">
        <v>20210281</v>
      </c>
      <c r="D64" s="6" t="s">
        <v>6</v>
      </c>
      <c r="E64" s="13">
        <v>3.01</v>
      </c>
      <c r="F64" s="9" t="s">
        <v>92</v>
      </c>
      <c r="G64" s="49" t="s">
        <v>96</v>
      </c>
      <c r="H64" s="6">
        <v>17327539</v>
      </c>
      <c r="I64" s="6" t="s">
        <v>13</v>
      </c>
      <c r="J64" s="6" t="s">
        <v>16</v>
      </c>
      <c r="K64" s="1"/>
      <c r="L64" s="1"/>
      <c r="M64" s="1"/>
    </row>
    <row r="65" spans="1:13" ht="15.75">
      <c r="A65" s="10">
        <v>20213029</v>
      </c>
      <c r="B65" s="9" t="s">
        <v>93</v>
      </c>
      <c r="C65" s="6">
        <v>670104370</v>
      </c>
      <c r="D65" s="6" t="s">
        <v>5</v>
      </c>
      <c r="E65" s="13">
        <v>73.85</v>
      </c>
      <c r="F65" s="12">
        <v>44284</v>
      </c>
      <c r="G65" s="49" t="s">
        <v>96</v>
      </c>
      <c r="H65" s="6">
        <v>31428825</v>
      </c>
      <c r="I65" s="6" t="s">
        <v>11</v>
      </c>
      <c r="J65" s="6" t="s">
        <v>15</v>
      </c>
      <c r="K65" s="1"/>
      <c r="L65" s="1"/>
      <c r="M65" s="1"/>
    </row>
    <row r="66" spans="1:13" ht="15.75">
      <c r="A66" s="10">
        <v>20213030</v>
      </c>
      <c r="B66" s="9" t="s">
        <v>94</v>
      </c>
      <c r="C66" s="6">
        <v>348</v>
      </c>
      <c r="D66" s="6" t="s">
        <v>53</v>
      </c>
      <c r="E66" s="13">
        <v>42.28</v>
      </c>
      <c r="F66" s="9" t="s">
        <v>95</v>
      </c>
      <c r="G66" s="49" t="s">
        <v>96</v>
      </c>
      <c r="H66" s="6">
        <v>53426977</v>
      </c>
      <c r="I66" s="6" t="s">
        <v>47</v>
      </c>
      <c r="J66" s="6" t="s">
        <v>44</v>
      </c>
      <c r="K66" s="1"/>
      <c r="L66" s="1"/>
      <c r="M66" s="1"/>
    </row>
    <row r="67" spans="1:13" ht="15.75">
      <c r="A67" s="10">
        <v>20213031</v>
      </c>
      <c r="B67" s="9" t="s">
        <v>97</v>
      </c>
      <c r="C67" s="6">
        <v>670104903</v>
      </c>
      <c r="D67" s="6" t="s">
        <v>5</v>
      </c>
      <c r="E67" s="13">
        <v>134.51</v>
      </c>
      <c r="F67" s="12" t="s">
        <v>98</v>
      </c>
      <c r="G67" s="39" t="s">
        <v>104</v>
      </c>
      <c r="H67" s="6">
        <v>31428825</v>
      </c>
      <c r="I67" s="6" t="s">
        <v>11</v>
      </c>
      <c r="J67" s="6" t="s">
        <v>15</v>
      </c>
      <c r="K67" s="1"/>
      <c r="L67" s="1"/>
      <c r="M67" s="1"/>
    </row>
    <row r="68" spans="1:13" ht="15.75">
      <c r="A68" s="10">
        <v>20213032</v>
      </c>
      <c r="B68" s="9" t="s">
        <v>99</v>
      </c>
      <c r="C68" s="6">
        <v>121044320</v>
      </c>
      <c r="D68" s="6" t="s">
        <v>46</v>
      </c>
      <c r="E68" s="13">
        <v>59.47</v>
      </c>
      <c r="F68" s="12" t="s">
        <v>100</v>
      </c>
      <c r="G68" s="39" t="s">
        <v>104</v>
      </c>
      <c r="H68" s="6">
        <v>34152199</v>
      </c>
      <c r="I68" s="6" t="s">
        <v>12</v>
      </c>
      <c r="J68" s="6" t="s">
        <v>43</v>
      </c>
      <c r="K68" s="1"/>
      <c r="L68" s="1"/>
      <c r="M68" s="1"/>
    </row>
    <row r="69" spans="1:13" ht="15.75">
      <c r="A69" s="10">
        <v>20213033</v>
      </c>
      <c r="B69" s="9" t="s">
        <v>92</v>
      </c>
      <c r="C69" s="6">
        <v>21129</v>
      </c>
      <c r="D69" s="6" t="s">
        <v>45</v>
      </c>
      <c r="E69" s="13">
        <v>257.36</v>
      </c>
      <c r="F69" s="9" t="s">
        <v>101</v>
      </c>
      <c r="G69" s="39" t="s">
        <v>104</v>
      </c>
      <c r="H69" s="6">
        <v>37022271</v>
      </c>
      <c r="I69" s="6" t="s">
        <v>14</v>
      </c>
      <c r="J69" s="6" t="s">
        <v>17</v>
      </c>
      <c r="K69" s="1"/>
      <c r="L69" s="1"/>
      <c r="M69" s="1"/>
    </row>
    <row r="70" spans="1:13" ht="15.75">
      <c r="A70" s="10">
        <v>20213034</v>
      </c>
      <c r="B70" s="9" t="s">
        <v>102</v>
      </c>
      <c r="C70" s="6">
        <v>366</v>
      </c>
      <c r="D70" s="6" t="s">
        <v>53</v>
      </c>
      <c r="E70" s="13">
        <v>102.21</v>
      </c>
      <c r="F70" s="9" t="s">
        <v>103</v>
      </c>
      <c r="G70" s="39" t="s">
        <v>104</v>
      </c>
      <c r="H70" s="6">
        <v>53426977</v>
      </c>
      <c r="I70" s="6" t="s">
        <v>47</v>
      </c>
      <c r="J70" s="6" t="s">
        <v>44</v>
      </c>
      <c r="K70" s="1"/>
      <c r="L70" s="1"/>
      <c r="M70" s="1"/>
    </row>
    <row r="71" spans="1:13" ht="15.75">
      <c r="A71" s="10">
        <v>20213035</v>
      </c>
      <c r="B71" s="9" t="s">
        <v>104</v>
      </c>
      <c r="C71" s="6">
        <v>20210347</v>
      </c>
      <c r="D71" s="6" t="s">
        <v>6</v>
      </c>
      <c r="E71" s="13">
        <v>64.21</v>
      </c>
      <c r="F71" s="9" t="s">
        <v>105</v>
      </c>
      <c r="G71" s="39" t="s">
        <v>105</v>
      </c>
      <c r="H71" s="6">
        <v>17327539</v>
      </c>
      <c r="I71" s="6" t="s">
        <v>13</v>
      </c>
      <c r="J71" s="6" t="s">
        <v>16</v>
      </c>
      <c r="K71" s="1"/>
      <c r="L71" s="1"/>
      <c r="M71" s="1"/>
    </row>
    <row r="72" spans="1:13" ht="15.75">
      <c r="A72" s="10"/>
      <c r="B72" s="9"/>
      <c r="C72" s="6"/>
      <c r="D72" s="6"/>
      <c r="E72" s="13"/>
      <c r="F72" s="9"/>
      <c r="G72" s="9"/>
      <c r="H72" s="6"/>
      <c r="I72" s="6"/>
      <c r="J72" s="6"/>
      <c r="K72" s="1"/>
      <c r="L72" s="1"/>
      <c r="M72" s="1"/>
    </row>
    <row r="73" spans="1:13" ht="15.75">
      <c r="A73" s="10"/>
      <c r="B73" s="9"/>
      <c r="C73" s="6"/>
      <c r="D73" s="6"/>
      <c r="E73" s="13"/>
      <c r="F73" s="9"/>
      <c r="G73" s="39"/>
      <c r="H73" s="6"/>
      <c r="I73" s="6"/>
      <c r="J73" s="6"/>
      <c r="K73" s="1"/>
      <c r="L73" s="1"/>
      <c r="M73" s="1"/>
    </row>
    <row r="74" spans="1:13" ht="15.75">
      <c r="A74" s="10"/>
      <c r="B74" s="9"/>
      <c r="C74" s="6"/>
      <c r="D74" s="6"/>
      <c r="E74" s="13"/>
      <c r="F74" s="9"/>
      <c r="G74" s="39"/>
      <c r="H74" s="6"/>
      <c r="I74" s="6"/>
      <c r="J74" s="6"/>
      <c r="K74" s="1"/>
      <c r="L74" s="1"/>
      <c r="M74" s="1"/>
    </row>
    <row r="75" spans="1:13" ht="15.75">
      <c r="A75" s="10"/>
      <c r="B75" s="9"/>
      <c r="C75" s="6"/>
      <c r="D75" s="6"/>
      <c r="E75" s="13"/>
      <c r="F75" s="9"/>
      <c r="G75" s="39"/>
      <c r="H75" s="6"/>
      <c r="I75" s="6"/>
      <c r="J75" s="6"/>
      <c r="K75" s="1"/>
      <c r="L75" s="1"/>
      <c r="M75" s="1"/>
    </row>
    <row r="76" spans="1:13" ht="15.75">
      <c r="A76" s="10"/>
      <c r="B76" s="9"/>
      <c r="C76" s="6"/>
      <c r="D76" s="6"/>
      <c r="E76" s="13"/>
      <c r="F76" s="9"/>
      <c r="G76" s="9"/>
      <c r="H76" s="6"/>
      <c r="I76" s="6"/>
      <c r="J76" s="6"/>
      <c r="K76" s="1"/>
      <c r="L76" s="1"/>
      <c r="M76" s="1"/>
    </row>
    <row r="77" spans="1:13" ht="15.75">
      <c r="A77" s="10"/>
      <c r="B77" s="9"/>
      <c r="C77" s="6"/>
      <c r="D77" s="6"/>
      <c r="E77" s="13"/>
      <c r="F77" s="9"/>
      <c r="G77" s="39"/>
      <c r="H77" s="6"/>
      <c r="I77" s="6"/>
      <c r="J77" s="6"/>
      <c r="K77" s="1"/>
      <c r="L77" s="1"/>
      <c r="M77" s="1"/>
    </row>
    <row r="78" spans="1:13" ht="15.75">
      <c r="A78" s="10"/>
      <c r="B78" s="9"/>
      <c r="C78" s="6"/>
      <c r="D78" s="6"/>
      <c r="E78" s="13"/>
      <c r="F78" s="9"/>
      <c r="G78" s="39"/>
      <c r="H78" s="6"/>
      <c r="I78" s="6"/>
      <c r="J78" s="6"/>
      <c r="K78" s="1"/>
      <c r="L78" s="1"/>
      <c r="M78" s="1"/>
    </row>
    <row r="79" spans="1:13" ht="15.75">
      <c r="A79" s="10"/>
      <c r="B79" s="9"/>
      <c r="C79" s="6"/>
      <c r="D79" s="6"/>
      <c r="E79" s="13"/>
      <c r="F79" s="9"/>
      <c r="G79" s="39"/>
      <c r="H79" s="6"/>
      <c r="I79" s="6"/>
      <c r="J79" s="6"/>
      <c r="K79" s="1"/>
      <c r="L79" s="1"/>
      <c r="M79" s="1"/>
    </row>
    <row r="80" spans="1:13" ht="15.75">
      <c r="A80" s="9"/>
      <c r="B80" s="9"/>
      <c r="C80" s="6"/>
      <c r="D80" s="6"/>
      <c r="E80" s="13"/>
      <c r="F80" s="9"/>
      <c r="G80" s="49"/>
      <c r="H80" s="6"/>
      <c r="I80" s="6"/>
      <c r="J80" s="6"/>
      <c r="K80" s="1"/>
      <c r="L80" s="1"/>
      <c r="M80" s="1"/>
    </row>
    <row r="81" spans="1:13" ht="15.75">
      <c r="A81" s="9"/>
      <c r="B81" s="9"/>
      <c r="C81" s="6"/>
      <c r="D81" s="6"/>
      <c r="E81" s="13"/>
      <c r="F81" s="9"/>
      <c r="G81" s="39"/>
      <c r="H81" s="6"/>
      <c r="I81" s="6"/>
      <c r="J81" s="6"/>
      <c r="K81" s="1"/>
      <c r="L81" s="1"/>
      <c r="M81" s="1"/>
    </row>
    <row r="82" spans="1:13" ht="15.75">
      <c r="A82" s="9"/>
      <c r="B82" s="9"/>
      <c r="C82" s="6"/>
      <c r="D82" s="6"/>
      <c r="E82" s="13"/>
      <c r="F82" s="9"/>
      <c r="G82" s="39"/>
      <c r="H82" s="6"/>
      <c r="I82" s="6"/>
      <c r="J82" s="6"/>
      <c r="K82" s="1"/>
      <c r="L82" s="1"/>
      <c r="M82" s="1"/>
    </row>
    <row r="83" spans="1:13" ht="15.75">
      <c r="A83" s="9"/>
      <c r="B83" s="9"/>
      <c r="C83" s="6"/>
      <c r="D83" s="6"/>
      <c r="E83" s="13"/>
      <c r="F83" s="9"/>
      <c r="G83" s="39"/>
      <c r="H83" s="6"/>
      <c r="I83" s="6"/>
      <c r="J83" s="6"/>
      <c r="K83" s="1"/>
      <c r="L83" s="1"/>
      <c r="M83" s="1"/>
    </row>
    <row r="84" spans="1:13" ht="15.75">
      <c r="A84" s="9"/>
      <c r="B84" s="9"/>
      <c r="C84" s="6"/>
      <c r="D84" s="6"/>
      <c r="E84" s="13"/>
      <c r="F84" s="9"/>
      <c r="G84" s="39"/>
      <c r="H84" s="6"/>
      <c r="I84" s="6"/>
      <c r="J84" s="6"/>
      <c r="K84" s="1"/>
      <c r="L84" s="1"/>
      <c r="M84" s="1"/>
    </row>
    <row r="85" spans="1:13" ht="15.75">
      <c r="A85" s="9"/>
      <c r="B85" s="9"/>
      <c r="C85" s="6"/>
      <c r="D85" s="6"/>
      <c r="E85" s="13"/>
      <c r="F85" s="9"/>
      <c r="G85" s="39"/>
      <c r="H85" s="6"/>
      <c r="I85" s="6"/>
      <c r="J85" s="6"/>
      <c r="K85" s="29"/>
      <c r="L85" s="1"/>
      <c r="M85" s="1"/>
    </row>
    <row r="86" spans="1:13" ht="15.75">
      <c r="A86" s="10"/>
      <c r="B86" s="9"/>
      <c r="C86" s="6"/>
      <c r="D86" s="6"/>
      <c r="E86" s="13"/>
      <c r="F86" s="9"/>
      <c r="G86" s="9"/>
      <c r="H86" s="6"/>
      <c r="I86" s="6"/>
      <c r="J86" s="6"/>
      <c r="K86" s="1"/>
      <c r="L86" s="1"/>
      <c r="M86" s="1"/>
    </row>
    <row r="87" spans="1:13" ht="15.75">
      <c r="A87" s="10"/>
      <c r="B87" s="9"/>
      <c r="C87" s="6"/>
      <c r="D87" s="6" t="s">
        <v>20</v>
      </c>
      <c r="E87" s="13">
        <f>SUM(E62:E86)</f>
        <v>1072.82</v>
      </c>
      <c r="F87" s="9"/>
      <c r="G87" s="38">
        <v>44287</v>
      </c>
      <c r="H87" s="13">
        <f>E67+E68+E69+E70+E71</f>
        <v>617.7600000000001</v>
      </c>
      <c r="I87" s="6"/>
      <c r="J87" s="6"/>
      <c r="K87" s="1"/>
      <c r="L87" s="1"/>
      <c r="M87" s="1"/>
    </row>
    <row r="88" spans="1:13" ht="15.75">
      <c r="A88" s="10"/>
      <c r="B88" s="9"/>
      <c r="C88" s="6"/>
      <c r="D88" s="6"/>
      <c r="E88" s="13"/>
      <c r="F88" s="9"/>
      <c r="G88" s="9"/>
      <c r="H88" s="6"/>
      <c r="I88" s="6"/>
      <c r="J88" s="6"/>
      <c r="K88" s="1"/>
      <c r="L88" s="1"/>
      <c r="M88" s="1"/>
    </row>
    <row r="89" spans="1:13" ht="15.75">
      <c r="A89" s="19" t="s">
        <v>34</v>
      </c>
      <c r="B89" s="9"/>
      <c r="C89" s="7"/>
      <c r="D89" s="7"/>
      <c r="E89" s="16"/>
      <c r="F89" s="8"/>
      <c r="G89" s="9" t="s">
        <v>8</v>
      </c>
      <c r="H89" s="6" t="s">
        <v>24</v>
      </c>
      <c r="I89" s="10" t="s">
        <v>48</v>
      </c>
      <c r="J89" s="10"/>
      <c r="K89" s="1"/>
      <c r="L89" s="1"/>
      <c r="M89" s="1"/>
    </row>
    <row r="90" spans="1:13" ht="15.75">
      <c r="A90" s="20"/>
      <c r="B90" s="8"/>
      <c r="C90" s="7"/>
      <c r="D90" s="7"/>
      <c r="E90" s="16"/>
      <c r="F90" s="8"/>
      <c r="G90" s="8"/>
      <c r="H90" s="7"/>
      <c r="I90" s="7"/>
      <c r="J90" s="7"/>
      <c r="K90" s="1"/>
      <c r="L90" s="1"/>
      <c r="M90" s="1"/>
    </row>
    <row r="91" spans="1:13" ht="15.75">
      <c r="A91" s="10" t="s">
        <v>0</v>
      </c>
      <c r="B91" s="9" t="s">
        <v>1</v>
      </c>
      <c r="C91" s="30" t="s">
        <v>2</v>
      </c>
      <c r="D91" s="6" t="s">
        <v>27</v>
      </c>
      <c r="E91" s="13" t="s">
        <v>3</v>
      </c>
      <c r="F91" s="11" t="s">
        <v>21</v>
      </c>
      <c r="G91" s="11" t="s">
        <v>22</v>
      </c>
      <c r="H91" s="11" t="s">
        <v>23</v>
      </c>
      <c r="I91" s="11" t="s">
        <v>4</v>
      </c>
      <c r="J91" s="9" t="s">
        <v>10</v>
      </c>
      <c r="K91" s="1"/>
      <c r="L91" s="1"/>
      <c r="M91" s="1"/>
    </row>
    <row r="92" spans="1:13" ht="15.75">
      <c r="A92" s="10">
        <v>20213036</v>
      </c>
      <c r="B92" s="9" t="s">
        <v>106</v>
      </c>
      <c r="C92" s="6">
        <v>670105419</v>
      </c>
      <c r="D92" s="6" t="s">
        <v>5</v>
      </c>
      <c r="E92" s="13">
        <v>61.17</v>
      </c>
      <c r="F92" s="12" t="s">
        <v>107</v>
      </c>
      <c r="G92" s="39" t="s">
        <v>105</v>
      </c>
      <c r="H92" s="6">
        <v>31428825</v>
      </c>
      <c r="I92" s="6" t="s">
        <v>11</v>
      </c>
      <c r="J92" s="6" t="s">
        <v>15</v>
      </c>
      <c r="K92" s="1"/>
      <c r="L92" s="1"/>
      <c r="M92" s="1"/>
    </row>
    <row r="93" spans="1:13" ht="15.75">
      <c r="A93" s="10">
        <v>20213037</v>
      </c>
      <c r="B93" s="9" t="s">
        <v>102</v>
      </c>
      <c r="C93" s="6">
        <v>404</v>
      </c>
      <c r="D93" s="6" t="s">
        <v>53</v>
      </c>
      <c r="E93" s="13">
        <v>22.39</v>
      </c>
      <c r="F93" s="9" t="s">
        <v>108</v>
      </c>
      <c r="G93" s="39" t="s">
        <v>105</v>
      </c>
      <c r="H93" s="6">
        <v>53426977</v>
      </c>
      <c r="I93" s="6" t="s">
        <v>47</v>
      </c>
      <c r="J93" s="6" t="s">
        <v>44</v>
      </c>
      <c r="K93" s="1"/>
      <c r="L93" s="1"/>
      <c r="M93" s="1"/>
    </row>
    <row r="94" spans="1:13" ht="15.75">
      <c r="A94" s="10">
        <v>20213038</v>
      </c>
      <c r="B94" s="9" t="s">
        <v>109</v>
      </c>
      <c r="C94" s="6">
        <v>2101501096</v>
      </c>
      <c r="D94" s="6" t="s">
        <v>68</v>
      </c>
      <c r="E94" s="13">
        <v>488.38</v>
      </c>
      <c r="F94" s="9" t="s">
        <v>110</v>
      </c>
      <c r="G94" s="39" t="s">
        <v>105</v>
      </c>
      <c r="H94" s="6">
        <v>35760532</v>
      </c>
      <c r="I94" s="6" t="s">
        <v>69</v>
      </c>
      <c r="J94" s="6" t="s">
        <v>15</v>
      </c>
      <c r="K94" s="1"/>
      <c r="L94" s="1"/>
      <c r="M94" s="1"/>
    </row>
    <row r="95" spans="1:13" ht="15.75">
      <c r="A95" s="10">
        <v>20213039</v>
      </c>
      <c r="B95" s="12" t="s">
        <v>104</v>
      </c>
      <c r="C95" s="6">
        <v>670105859</v>
      </c>
      <c r="D95" s="6" t="s">
        <v>5</v>
      </c>
      <c r="E95" s="13">
        <v>155.78</v>
      </c>
      <c r="F95" s="12" t="s">
        <v>111</v>
      </c>
      <c r="G95" s="39" t="s">
        <v>105</v>
      </c>
      <c r="H95" s="6">
        <v>31428825</v>
      </c>
      <c r="I95" s="6" t="s">
        <v>11</v>
      </c>
      <c r="J95" s="6" t="s">
        <v>15</v>
      </c>
      <c r="K95" s="1"/>
      <c r="L95" s="1"/>
      <c r="M95" s="1"/>
    </row>
    <row r="96" spans="1:13" ht="15.75">
      <c r="A96" s="10">
        <v>20213040</v>
      </c>
      <c r="B96" s="12" t="s">
        <v>112</v>
      </c>
      <c r="C96" s="6">
        <v>670106647</v>
      </c>
      <c r="D96" s="6" t="s">
        <v>5</v>
      </c>
      <c r="E96" s="13">
        <v>110.27</v>
      </c>
      <c r="F96" s="12" t="s">
        <v>113</v>
      </c>
      <c r="G96" s="39" t="s">
        <v>105</v>
      </c>
      <c r="H96" s="6">
        <v>31428826</v>
      </c>
      <c r="I96" s="6" t="s">
        <v>11</v>
      </c>
      <c r="J96" s="6" t="s">
        <v>15</v>
      </c>
      <c r="K96" s="1"/>
      <c r="L96" s="1"/>
      <c r="M96" s="1"/>
    </row>
    <row r="97" spans="1:13" ht="15.75">
      <c r="A97" s="10">
        <v>20213041</v>
      </c>
      <c r="B97" s="12" t="s">
        <v>112</v>
      </c>
      <c r="C97" s="6">
        <v>670106721</v>
      </c>
      <c r="D97" s="6" t="s">
        <v>5</v>
      </c>
      <c r="E97" s="13">
        <v>6.22</v>
      </c>
      <c r="F97" s="12" t="s">
        <v>113</v>
      </c>
      <c r="G97" s="39" t="s">
        <v>105</v>
      </c>
      <c r="H97" s="6">
        <v>31428827</v>
      </c>
      <c r="I97" s="6" t="s">
        <v>11</v>
      </c>
      <c r="J97" s="6" t="s">
        <v>15</v>
      </c>
      <c r="K97" s="1"/>
      <c r="L97" s="1"/>
      <c r="M97" s="1"/>
    </row>
    <row r="98" spans="1:13" ht="15.75">
      <c r="A98" s="10">
        <v>20213042</v>
      </c>
      <c r="B98" s="12" t="s">
        <v>111</v>
      </c>
      <c r="C98" s="6">
        <v>432</v>
      </c>
      <c r="D98" s="6" t="s">
        <v>53</v>
      </c>
      <c r="E98" s="13">
        <v>70.42</v>
      </c>
      <c r="F98" s="9" t="s">
        <v>114</v>
      </c>
      <c r="G98" s="39" t="s">
        <v>105</v>
      </c>
      <c r="H98" s="6">
        <v>53426977</v>
      </c>
      <c r="I98" s="6" t="s">
        <v>47</v>
      </c>
      <c r="J98" s="6" t="s">
        <v>44</v>
      </c>
      <c r="K98" s="1"/>
      <c r="L98" s="1"/>
      <c r="M98" s="1"/>
    </row>
    <row r="99" spans="1:13" ht="15.75">
      <c r="A99" s="10">
        <v>20213043</v>
      </c>
      <c r="B99" s="12" t="s">
        <v>115</v>
      </c>
      <c r="C99" s="6">
        <v>20210417</v>
      </c>
      <c r="D99" s="6" t="s">
        <v>6</v>
      </c>
      <c r="E99" s="13">
        <v>55.75</v>
      </c>
      <c r="F99" s="9" t="s">
        <v>116</v>
      </c>
      <c r="G99" s="49"/>
      <c r="H99" s="6">
        <v>17327539</v>
      </c>
      <c r="I99" s="6" t="s">
        <v>13</v>
      </c>
      <c r="J99" s="6" t="s">
        <v>16</v>
      </c>
      <c r="K99" s="1"/>
      <c r="L99" s="1"/>
      <c r="M99" s="1"/>
    </row>
    <row r="100" spans="1:13" ht="15.75">
      <c r="A100" s="10">
        <v>20213044</v>
      </c>
      <c r="B100" s="9" t="s">
        <v>115</v>
      </c>
      <c r="C100" s="6">
        <v>121057491</v>
      </c>
      <c r="D100" s="6" t="s">
        <v>46</v>
      </c>
      <c r="E100" s="13">
        <v>126.61</v>
      </c>
      <c r="F100" s="12" t="s">
        <v>122</v>
      </c>
      <c r="G100" s="9"/>
      <c r="H100" s="6">
        <v>34152199</v>
      </c>
      <c r="I100" s="6" t="s">
        <v>12</v>
      </c>
      <c r="J100" s="6" t="s">
        <v>43</v>
      </c>
      <c r="K100" s="1"/>
      <c r="L100" s="1"/>
      <c r="M100" s="1"/>
    </row>
    <row r="101" spans="1:13" ht="15.75">
      <c r="A101" s="10">
        <v>20213045</v>
      </c>
      <c r="B101" s="9" t="s">
        <v>120</v>
      </c>
      <c r="C101" s="6">
        <v>670107389</v>
      </c>
      <c r="D101" s="6" t="s">
        <v>5</v>
      </c>
      <c r="E101" s="13">
        <v>155.8</v>
      </c>
      <c r="F101" s="12" t="s">
        <v>116</v>
      </c>
      <c r="G101" s="39"/>
      <c r="H101" s="6">
        <v>31428826</v>
      </c>
      <c r="I101" s="6" t="s">
        <v>11</v>
      </c>
      <c r="J101" s="6" t="s">
        <v>15</v>
      </c>
      <c r="K101" s="1"/>
      <c r="L101" s="1"/>
      <c r="M101" s="1"/>
    </row>
    <row r="102" spans="1:13" ht="15.75">
      <c r="A102" s="10">
        <v>20213046</v>
      </c>
      <c r="B102" s="9" t="s">
        <v>113</v>
      </c>
      <c r="C102" s="6">
        <v>460</v>
      </c>
      <c r="D102" s="6" t="s">
        <v>53</v>
      </c>
      <c r="E102" s="13">
        <v>82.38</v>
      </c>
      <c r="F102" s="9" t="s">
        <v>123</v>
      </c>
      <c r="G102" s="39"/>
      <c r="H102" s="6">
        <v>53426977</v>
      </c>
      <c r="I102" s="6" t="s">
        <v>47</v>
      </c>
      <c r="J102" s="6" t="s">
        <v>44</v>
      </c>
      <c r="K102" s="1"/>
      <c r="L102" s="1"/>
      <c r="M102" s="1"/>
    </row>
    <row r="103" spans="1:13" ht="15.75">
      <c r="A103" s="10">
        <v>20213047</v>
      </c>
      <c r="B103" s="9" t="s">
        <v>121</v>
      </c>
      <c r="C103" s="6">
        <v>150000651</v>
      </c>
      <c r="D103" s="6" t="s">
        <v>117</v>
      </c>
      <c r="E103" s="13">
        <v>6.1</v>
      </c>
      <c r="F103" s="9" t="s">
        <v>124</v>
      </c>
      <c r="G103" s="39"/>
      <c r="H103" s="6">
        <v>35766981</v>
      </c>
      <c r="I103" s="6" t="s">
        <v>118</v>
      </c>
      <c r="J103" s="6" t="s">
        <v>119</v>
      </c>
      <c r="K103" s="1"/>
      <c r="L103" s="1"/>
      <c r="M103" s="1"/>
    </row>
    <row r="104" spans="1:13" ht="15.75">
      <c r="A104" s="10">
        <v>20213048</v>
      </c>
      <c r="B104" s="9" t="s">
        <v>121</v>
      </c>
      <c r="C104" s="6">
        <v>21180</v>
      </c>
      <c r="D104" s="6" t="s">
        <v>45</v>
      </c>
      <c r="E104" s="13">
        <v>285.92</v>
      </c>
      <c r="F104" s="9" t="s">
        <v>125</v>
      </c>
      <c r="G104" s="49"/>
      <c r="H104" s="6">
        <v>37022271</v>
      </c>
      <c r="I104" s="6" t="s">
        <v>14</v>
      </c>
      <c r="J104" s="6" t="s">
        <v>17</v>
      </c>
      <c r="K104" s="1"/>
      <c r="L104" s="1"/>
      <c r="M104" s="1"/>
    </row>
    <row r="105" spans="1:13" ht="15.75">
      <c r="A105" s="10">
        <v>20213049</v>
      </c>
      <c r="B105" s="9" t="s">
        <v>121</v>
      </c>
      <c r="C105" s="6">
        <v>20210485</v>
      </c>
      <c r="D105" s="6" t="s">
        <v>6</v>
      </c>
      <c r="E105" s="13">
        <v>97.26</v>
      </c>
      <c r="F105" s="9" t="s">
        <v>126</v>
      </c>
      <c r="G105" s="49"/>
      <c r="H105" s="6">
        <v>17327539</v>
      </c>
      <c r="I105" s="6" t="s">
        <v>13</v>
      </c>
      <c r="J105" s="6" t="s">
        <v>16</v>
      </c>
      <c r="K105" s="1"/>
      <c r="L105" s="1"/>
      <c r="M105" s="1"/>
    </row>
    <row r="106" spans="1:13" ht="15.75">
      <c r="A106" s="10"/>
      <c r="B106" s="9"/>
      <c r="C106" s="6"/>
      <c r="D106" s="6"/>
      <c r="E106" s="13"/>
      <c r="F106" s="9"/>
      <c r="G106" s="49"/>
      <c r="H106" s="6"/>
      <c r="I106" s="6"/>
      <c r="J106" s="6"/>
      <c r="K106" s="1"/>
      <c r="L106" s="1"/>
      <c r="M106" s="1"/>
    </row>
    <row r="107" spans="1:13" ht="15.75">
      <c r="A107" s="10"/>
      <c r="B107" s="9"/>
      <c r="C107" s="6"/>
      <c r="D107" s="6"/>
      <c r="E107" s="13"/>
      <c r="F107" s="9"/>
      <c r="G107" s="9"/>
      <c r="H107" s="6"/>
      <c r="I107" s="6"/>
      <c r="J107" s="6"/>
      <c r="K107" s="1"/>
      <c r="L107" s="1"/>
      <c r="M107" s="1"/>
    </row>
    <row r="108" spans="1:13" ht="15.75">
      <c r="A108" s="10"/>
      <c r="B108" s="9"/>
      <c r="C108" s="6"/>
      <c r="D108" s="6"/>
      <c r="E108" s="13"/>
      <c r="F108" s="9"/>
      <c r="G108" s="49"/>
      <c r="H108" s="6"/>
      <c r="I108" s="6"/>
      <c r="J108" s="6"/>
      <c r="K108" s="1"/>
      <c r="L108" s="17"/>
      <c r="M108" s="1"/>
    </row>
    <row r="109" spans="1:13" ht="15.75">
      <c r="A109" s="10"/>
      <c r="B109" s="9"/>
      <c r="C109" s="6"/>
      <c r="D109" s="6"/>
      <c r="E109" s="13"/>
      <c r="F109" s="9"/>
      <c r="G109" s="49"/>
      <c r="H109" s="6"/>
      <c r="I109" s="6"/>
      <c r="J109" s="6"/>
      <c r="K109" s="1"/>
      <c r="L109" s="1"/>
      <c r="M109" s="1"/>
    </row>
    <row r="110" spans="1:13" ht="15.75">
      <c r="A110" s="10"/>
      <c r="B110" s="9"/>
      <c r="C110" s="6"/>
      <c r="D110" s="6"/>
      <c r="E110" s="13"/>
      <c r="F110" s="9"/>
      <c r="G110" s="9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6"/>
      <c r="D111" s="6"/>
      <c r="E111" s="13"/>
      <c r="F111" s="9"/>
      <c r="G111" s="49"/>
      <c r="H111" s="6"/>
      <c r="I111" s="6"/>
      <c r="J111" s="6"/>
      <c r="K111" s="1"/>
      <c r="L111" s="1"/>
      <c r="M111" s="1"/>
    </row>
    <row r="112" spans="1:13" ht="15.75">
      <c r="A112" s="10"/>
      <c r="B112" s="9"/>
      <c r="C112" s="6"/>
      <c r="D112" s="6"/>
      <c r="E112" s="13"/>
      <c r="F112" s="9"/>
      <c r="G112" s="39"/>
      <c r="H112" s="6"/>
      <c r="I112" s="6"/>
      <c r="J112" s="6"/>
      <c r="K112" s="1"/>
      <c r="L112" s="1"/>
      <c r="M112" s="1"/>
    </row>
    <row r="113" spans="1:13" ht="15.75">
      <c r="A113" s="21"/>
      <c r="B113" s="9"/>
      <c r="C113" s="6"/>
      <c r="D113" s="6"/>
      <c r="E113" s="13"/>
      <c r="F113" s="9"/>
      <c r="G113" s="9"/>
      <c r="H113" s="6"/>
      <c r="I113" s="6"/>
      <c r="J113" s="6"/>
      <c r="K113" s="1"/>
      <c r="L113" s="1"/>
      <c r="M113" s="1"/>
    </row>
    <row r="114" spans="1:13" ht="15.75">
      <c r="A114" s="10"/>
      <c r="B114" s="9"/>
      <c r="C114" s="6"/>
      <c r="D114" s="6"/>
      <c r="E114" s="13"/>
      <c r="F114" s="9"/>
      <c r="G114" s="9"/>
      <c r="H114" s="6"/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 t="s">
        <v>20</v>
      </c>
      <c r="E115" s="13">
        <f>SUM(E92:E114)</f>
        <v>1724.45</v>
      </c>
      <c r="F115" s="38">
        <v>44317</v>
      </c>
      <c r="G115" s="38" t="str">
        <f>G97</f>
        <v>21.4.</v>
      </c>
      <c r="H115" s="13">
        <f>E99+E100+E101+E102+E103+E104+E105</f>
        <v>809.82</v>
      </c>
      <c r="I115" s="6"/>
      <c r="J115" s="6"/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13">
        <f>E26+E54+E87+E115</f>
        <v>5403.5</v>
      </c>
      <c r="K116" s="1"/>
      <c r="L116" s="1"/>
      <c r="M116" s="1"/>
    </row>
    <row r="117" spans="1:13" ht="15.75">
      <c r="A117" s="33"/>
      <c r="B117" s="34"/>
      <c r="C117" s="29"/>
      <c r="D117" s="29"/>
      <c r="E117" s="35"/>
      <c r="F117" s="34"/>
      <c r="G117" s="34"/>
      <c r="H117" s="29"/>
      <c r="I117" s="29"/>
      <c r="J117" s="29"/>
      <c r="K117" s="1"/>
      <c r="L117" s="1"/>
      <c r="M117" s="1"/>
    </row>
    <row r="118" spans="1:13" ht="15.75">
      <c r="A118" s="33"/>
      <c r="B118" s="34"/>
      <c r="C118" s="29"/>
      <c r="D118" s="29"/>
      <c r="E118" s="35"/>
      <c r="F118" s="34"/>
      <c r="G118" s="34"/>
      <c r="H118" s="29"/>
      <c r="I118" s="29"/>
      <c r="J118" s="29"/>
      <c r="K118" s="1"/>
      <c r="L118" s="1"/>
      <c r="M118" s="1"/>
    </row>
    <row r="119" spans="1:13" ht="15.75">
      <c r="A119" s="33"/>
      <c r="B119" s="34"/>
      <c r="C119" s="29"/>
      <c r="D119" s="29"/>
      <c r="E119" s="35"/>
      <c r="F119" s="34"/>
      <c r="G119" s="34"/>
      <c r="H119" s="29"/>
      <c r="I119" s="29"/>
      <c r="J119" s="29"/>
      <c r="K119" s="1"/>
      <c r="L119" s="1"/>
      <c r="M119" s="1"/>
    </row>
    <row r="120" spans="1:13" ht="15.75">
      <c r="A120" s="33"/>
      <c r="B120" s="34"/>
      <c r="C120" s="29"/>
      <c r="D120" s="29"/>
      <c r="E120" s="35"/>
      <c r="F120" s="34"/>
      <c r="G120" s="34"/>
      <c r="H120" s="29"/>
      <c r="I120" s="29"/>
      <c r="J120" s="29"/>
      <c r="K120" s="1"/>
      <c r="L120" s="1"/>
      <c r="M120" s="1"/>
    </row>
    <row r="121" spans="1:13" ht="15.75">
      <c r="A121" s="33"/>
      <c r="B121" s="34"/>
      <c r="C121" s="29"/>
      <c r="D121" s="29"/>
      <c r="E121" s="35"/>
      <c r="F121" s="34"/>
      <c r="G121" s="34"/>
      <c r="H121" s="29"/>
      <c r="I121" s="29"/>
      <c r="J121" s="29"/>
      <c r="K121" s="1"/>
      <c r="L121" s="1"/>
      <c r="M121" s="1"/>
    </row>
    <row r="122" spans="1:13" ht="15.75">
      <c r="A122" s="33"/>
      <c r="B122" s="34"/>
      <c r="C122" s="29"/>
      <c r="D122" s="29"/>
      <c r="E122" s="35"/>
      <c r="F122" s="34"/>
      <c r="G122" s="34"/>
      <c r="H122" s="29"/>
      <c r="I122" s="29"/>
      <c r="J122" s="29"/>
      <c r="K122" s="1"/>
      <c r="L122" s="1"/>
      <c r="M122" s="1"/>
    </row>
    <row r="123" spans="1:13" ht="15.75">
      <c r="A123" s="33"/>
      <c r="B123" s="34"/>
      <c r="C123" s="29"/>
      <c r="D123" s="29"/>
      <c r="E123" s="35"/>
      <c r="F123" s="34"/>
      <c r="G123" s="34"/>
      <c r="H123" s="29"/>
      <c r="I123" s="29"/>
      <c r="J123" s="29"/>
      <c r="K123" s="1"/>
      <c r="L123" s="1"/>
      <c r="M123" s="1"/>
    </row>
    <row r="124" spans="1:13" ht="15.75">
      <c r="A124" s="33"/>
      <c r="B124" s="34"/>
      <c r="C124" s="29"/>
      <c r="D124" s="29"/>
      <c r="E124" s="35"/>
      <c r="F124" s="34"/>
      <c r="G124" s="34"/>
      <c r="H124" s="29"/>
      <c r="I124" s="29"/>
      <c r="J124" s="29"/>
      <c r="K124" s="1"/>
      <c r="L124" s="1"/>
      <c r="M124" s="1"/>
    </row>
    <row r="125" spans="1:13" ht="15.75">
      <c r="A125" s="33"/>
      <c r="B125" s="34"/>
      <c r="C125" s="29"/>
      <c r="D125" s="29"/>
      <c r="E125" s="35"/>
      <c r="F125" s="34"/>
      <c r="G125" s="34"/>
      <c r="H125" s="29"/>
      <c r="I125" s="29"/>
      <c r="J125" s="29"/>
      <c r="K125" s="1"/>
      <c r="L125" s="1"/>
      <c r="M125" s="1"/>
    </row>
    <row r="126" spans="1:13" ht="15.75">
      <c r="A126" s="33"/>
      <c r="B126" s="34"/>
      <c r="C126" s="29"/>
      <c r="D126" s="29"/>
      <c r="E126" s="35"/>
      <c r="F126" s="34"/>
      <c r="G126" s="34"/>
      <c r="H126" s="29"/>
      <c r="I126" s="29"/>
      <c r="J126" s="29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  <row r="303" spans="1:13" ht="15.75">
      <c r="A303" s="23"/>
      <c r="B303" s="4"/>
      <c r="C303" s="1"/>
      <c r="D303" s="1"/>
      <c r="E303" s="17"/>
      <c r="F303" s="4"/>
      <c r="G303" s="4"/>
      <c r="H303" s="1"/>
      <c r="I303" s="1"/>
      <c r="J303" s="1"/>
      <c r="K303" s="1"/>
      <c r="L303" s="1"/>
      <c r="M303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2.57421875" style="0" customWidth="1"/>
    <col min="2" max="2" width="8.00390625" style="0" customWidth="1"/>
    <col min="3" max="3" width="12.8515625" style="57" customWidth="1"/>
    <col min="4" max="4" width="16.421875" style="0" customWidth="1"/>
    <col min="5" max="5" width="10.28125" style="0" customWidth="1"/>
    <col min="6" max="6" width="10.140625" style="0" bestFit="1" customWidth="1"/>
    <col min="8" max="8" width="11.57421875" style="0" customWidth="1"/>
    <col min="9" max="9" width="20.421875" style="0" customWidth="1"/>
    <col min="10" max="10" width="19.28125" style="0" customWidth="1"/>
    <col min="12" max="12" width="14.00390625" style="0" customWidth="1"/>
  </cols>
  <sheetData>
    <row r="1" spans="1:10" ht="15.75">
      <c r="A1" s="19" t="s">
        <v>34</v>
      </c>
      <c r="B1" s="9"/>
      <c r="C1" s="54"/>
      <c r="D1" s="7"/>
      <c r="E1" s="16"/>
      <c r="F1" s="8"/>
      <c r="G1" s="9" t="s">
        <v>8</v>
      </c>
      <c r="H1" s="6" t="s">
        <v>25</v>
      </c>
      <c r="I1" s="10" t="s">
        <v>48</v>
      </c>
      <c r="J1" s="10"/>
    </row>
    <row r="2" spans="1:10" ht="12.75">
      <c r="A2" s="20"/>
      <c r="B2" s="8"/>
      <c r="C2" s="54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55" t="s">
        <v>2</v>
      </c>
      <c r="D3" s="6" t="s">
        <v>27</v>
      </c>
      <c r="E3" s="31" t="s">
        <v>3</v>
      </c>
      <c r="F3" s="11" t="s">
        <v>21</v>
      </c>
      <c r="G3" s="11" t="s">
        <v>22</v>
      </c>
      <c r="H3" s="11" t="s">
        <v>23</v>
      </c>
      <c r="I3" s="32" t="s">
        <v>4</v>
      </c>
      <c r="J3" s="10" t="s">
        <v>10</v>
      </c>
    </row>
    <row r="4" spans="1:10" ht="15.75">
      <c r="A4" s="10">
        <v>20213050</v>
      </c>
      <c r="B4" s="9" t="s">
        <v>127</v>
      </c>
      <c r="C4" s="55">
        <v>670109174</v>
      </c>
      <c r="D4" s="6" t="s">
        <v>5</v>
      </c>
      <c r="E4" s="13">
        <v>35.9</v>
      </c>
      <c r="F4" s="12" t="s">
        <v>128</v>
      </c>
      <c r="G4" s="39" t="s">
        <v>135</v>
      </c>
      <c r="H4" s="6">
        <v>31428825</v>
      </c>
      <c r="I4" s="6" t="s">
        <v>11</v>
      </c>
      <c r="J4" s="6" t="s">
        <v>15</v>
      </c>
    </row>
    <row r="5" spans="1:10" ht="15.75">
      <c r="A5" s="10">
        <v>20213051</v>
      </c>
      <c r="B5" s="9" t="s">
        <v>127</v>
      </c>
      <c r="C5" s="55">
        <v>670109225</v>
      </c>
      <c r="D5" s="6" t="s">
        <v>5</v>
      </c>
      <c r="E5" s="13">
        <v>273.49</v>
      </c>
      <c r="F5" s="12" t="s">
        <v>128</v>
      </c>
      <c r="G5" s="39" t="s">
        <v>135</v>
      </c>
      <c r="H5" s="6">
        <v>31428826</v>
      </c>
      <c r="I5" s="6" t="s">
        <v>11</v>
      </c>
      <c r="J5" s="6" t="s">
        <v>15</v>
      </c>
    </row>
    <row r="6" spans="1:10" ht="15.75">
      <c r="A6" s="10">
        <v>20213052</v>
      </c>
      <c r="B6" s="9" t="s">
        <v>129</v>
      </c>
      <c r="C6" s="55">
        <v>2101501836</v>
      </c>
      <c r="D6" s="6" t="s">
        <v>68</v>
      </c>
      <c r="E6" s="13">
        <v>310.67</v>
      </c>
      <c r="F6" s="9" t="s">
        <v>130</v>
      </c>
      <c r="G6" s="39" t="s">
        <v>135</v>
      </c>
      <c r="H6" s="6">
        <v>35760532</v>
      </c>
      <c r="I6" s="6" t="s">
        <v>69</v>
      </c>
      <c r="J6" s="6" t="s">
        <v>15</v>
      </c>
    </row>
    <row r="7" spans="1:10" ht="15.75">
      <c r="A7" s="10">
        <v>20213053</v>
      </c>
      <c r="B7" s="9" t="s">
        <v>125</v>
      </c>
      <c r="C7" s="55">
        <v>670109835</v>
      </c>
      <c r="D7" s="6" t="s">
        <v>5</v>
      </c>
      <c r="E7" s="13">
        <v>155.62</v>
      </c>
      <c r="F7" s="12" t="s">
        <v>132</v>
      </c>
      <c r="G7" s="39" t="s">
        <v>135</v>
      </c>
      <c r="H7" s="6">
        <v>31428825</v>
      </c>
      <c r="I7" s="6" t="s">
        <v>11</v>
      </c>
      <c r="J7" s="6" t="s">
        <v>15</v>
      </c>
    </row>
    <row r="8" spans="1:10" ht="15.75">
      <c r="A8" s="10">
        <v>20213054</v>
      </c>
      <c r="B8" s="9" t="s">
        <v>131</v>
      </c>
      <c r="C8" s="55">
        <v>540</v>
      </c>
      <c r="D8" s="6" t="s">
        <v>53</v>
      </c>
      <c r="E8" s="13">
        <v>50.61</v>
      </c>
      <c r="F8" s="9" t="s">
        <v>124</v>
      </c>
      <c r="G8" s="39" t="s">
        <v>135</v>
      </c>
      <c r="H8" s="6">
        <v>53426977</v>
      </c>
      <c r="I8" s="6" t="s">
        <v>47</v>
      </c>
      <c r="J8" s="6" t="s">
        <v>44</v>
      </c>
    </row>
    <row r="9" spans="1:10" ht="15.75">
      <c r="A9" s="10">
        <v>20213055</v>
      </c>
      <c r="B9" s="9" t="s">
        <v>133</v>
      </c>
      <c r="C9" s="55">
        <v>20210562</v>
      </c>
      <c r="D9" s="6" t="s">
        <v>6</v>
      </c>
      <c r="E9" s="13">
        <v>38.24</v>
      </c>
      <c r="F9" s="9" t="s">
        <v>134</v>
      </c>
      <c r="G9" s="39" t="s">
        <v>135</v>
      </c>
      <c r="H9" s="6">
        <v>17327539</v>
      </c>
      <c r="I9" s="6" t="s">
        <v>13</v>
      </c>
      <c r="J9" s="6" t="s">
        <v>16</v>
      </c>
    </row>
    <row r="10" spans="1:10" ht="15.75">
      <c r="A10" s="10">
        <v>20213056</v>
      </c>
      <c r="B10" s="9" t="s">
        <v>135</v>
      </c>
      <c r="C10" s="55">
        <v>670110780</v>
      </c>
      <c r="D10" s="6" t="s">
        <v>5</v>
      </c>
      <c r="E10" s="13">
        <v>125.22</v>
      </c>
      <c r="F10" s="12" t="s">
        <v>136</v>
      </c>
      <c r="G10" s="39" t="s">
        <v>141</v>
      </c>
      <c r="H10" s="6">
        <v>31428826</v>
      </c>
      <c r="I10" s="6" t="s">
        <v>11</v>
      </c>
      <c r="J10" s="6" t="s">
        <v>15</v>
      </c>
    </row>
    <row r="11" spans="1:10" ht="15.75">
      <c r="A11" s="10">
        <v>20213057</v>
      </c>
      <c r="B11" s="9" t="s">
        <v>132</v>
      </c>
      <c r="C11" s="55">
        <v>580</v>
      </c>
      <c r="D11" s="6" t="s">
        <v>53</v>
      </c>
      <c r="E11" s="13">
        <v>81.24</v>
      </c>
      <c r="F11" s="9" t="s">
        <v>137</v>
      </c>
      <c r="G11" s="39" t="s">
        <v>141</v>
      </c>
      <c r="H11" s="6">
        <v>53426977</v>
      </c>
      <c r="I11" s="6" t="s">
        <v>47</v>
      </c>
      <c r="J11" s="6" t="s">
        <v>44</v>
      </c>
    </row>
    <row r="12" spans="1:10" ht="15.75">
      <c r="A12" s="10">
        <v>20213058</v>
      </c>
      <c r="B12" s="9" t="s">
        <v>138</v>
      </c>
      <c r="C12" s="55">
        <v>670111656</v>
      </c>
      <c r="D12" s="6" t="s">
        <v>5</v>
      </c>
      <c r="E12" s="13">
        <v>136.02</v>
      </c>
      <c r="F12" s="12" t="s">
        <v>139</v>
      </c>
      <c r="G12" s="49" t="s">
        <v>139</v>
      </c>
      <c r="H12" s="6">
        <v>31428826</v>
      </c>
      <c r="I12" s="6" t="s">
        <v>11</v>
      </c>
      <c r="J12" s="6" t="s">
        <v>15</v>
      </c>
    </row>
    <row r="13" spans="1:10" ht="15.75">
      <c r="A13" s="10">
        <v>20213059</v>
      </c>
      <c r="B13" s="9" t="s">
        <v>136</v>
      </c>
      <c r="C13" s="55">
        <v>613</v>
      </c>
      <c r="D13" s="6" t="s">
        <v>53</v>
      </c>
      <c r="E13" s="13">
        <v>84.33</v>
      </c>
      <c r="F13" s="9" t="s">
        <v>143</v>
      </c>
      <c r="G13" s="49" t="s">
        <v>139</v>
      </c>
      <c r="H13" s="6">
        <v>53426977</v>
      </c>
      <c r="I13" s="6" t="s">
        <v>47</v>
      </c>
      <c r="J13" s="6" t="s">
        <v>44</v>
      </c>
    </row>
    <row r="14" spans="1:10" ht="15.75">
      <c r="A14" s="10">
        <v>20213060</v>
      </c>
      <c r="B14" s="9" t="s">
        <v>136</v>
      </c>
      <c r="C14" s="55">
        <v>150000958</v>
      </c>
      <c r="D14" s="6" t="s">
        <v>117</v>
      </c>
      <c r="E14" s="13">
        <v>25.5</v>
      </c>
      <c r="F14" s="9" t="s">
        <v>140</v>
      </c>
      <c r="G14" s="49" t="s">
        <v>139</v>
      </c>
      <c r="H14" s="6">
        <v>35766981</v>
      </c>
      <c r="I14" s="6" t="s">
        <v>118</v>
      </c>
      <c r="J14" s="6" t="s">
        <v>119</v>
      </c>
    </row>
    <row r="15" spans="1:10" ht="15.75">
      <c r="A15" s="10">
        <v>20213061</v>
      </c>
      <c r="B15" s="9" t="s">
        <v>136</v>
      </c>
      <c r="C15" s="55">
        <v>670111820</v>
      </c>
      <c r="D15" s="6" t="s">
        <v>5</v>
      </c>
      <c r="E15" s="13">
        <v>48.07</v>
      </c>
      <c r="F15" s="12" t="s">
        <v>142</v>
      </c>
      <c r="G15" s="49" t="s">
        <v>139</v>
      </c>
      <c r="H15" s="6">
        <v>31428826</v>
      </c>
      <c r="I15" s="6" t="s">
        <v>11</v>
      </c>
      <c r="J15" s="6" t="s">
        <v>15</v>
      </c>
    </row>
    <row r="16" spans="1:10" ht="15.75">
      <c r="A16" s="10">
        <v>20213062</v>
      </c>
      <c r="B16" s="9" t="s">
        <v>136</v>
      </c>
      <c r="C16" s="55">
        <v>21244</v>
      </c>
      <c r="D16" s="6" t="s">
        <v>45</v>
      </c>
      <c r="E16" s="13">
        <v>515.21</v>
      </c>
      <c r="F16" s="9" t="s">
        <v>144</v>
      </c>
      <c r="G16" s="49" t="s">
        <v>139</v>
      </c>
      <c r="H16" s="6">
        <v>37022271</v>
      </c>
      <c r="I16" s="6" t="s">
        <v>14</v>
      </c>
      <c r="J16" s="6" t="s">
        <v>17</v>
      </c>
    </row>
    <row r="17" spans="1:10" ht="15.75">
      <c r="A17" s="10">
        <v>20213063</v>
      </c>
      <c r="B17" s="9" t="s">
        <v>145</v>
      </c>
      <c r="C17" s="55">
        <v>20210639</v>
      </c>
      <c r="D17" s="6" t="s">
        <v>6</v>
      </c>
      <c r="E17" s="13">
        <v>156.08</v>
      </c>
      <c r="F17" s="9" t="s">
        <v>146</v>
      </c>
      <c r="G17" s="49" t="s">
        <v>139</v>
      </c>
      <c r="H17" s="6">
        <v>17327539</v>
      </c>
      <c r="I17" s="6" t="s">
        <v>13</v>
      </c>
      <c r="J17" s="6" t="s">
        <v>16</v>
      </c>
    </row>
    <row r="18" spans="1:10" ht="15.75">
      <c r="A18" s="10">
        <v>20213064</v>
      </c>
      <c r="B18" s="9" t="s">
        <v>139</v>
      </c>
      <c r="C18" s="55">
        <v>633</v>
      </c>
      <c r="D18" s="6" t="s">
        <v>53</v>
      </c>
      <c r="E18" s="13">
        <v>91.93</v>
      </c>
      <c r="F18" s="9" t="s">
        <v>149</v>
      </c>
      <c r="G18" s="49" t="s">
        <v>139</v>
      </c>
      <c r="H18" s="6">
        <v>53426977</v>
      </c>
      <c r="I18" s="6" t="s">
        <v>47</v>
      </c>
      <c r="J18" s="6" t="s">
        <v>44</v>
      </c>
    </row>
    <row r="19" spans="1:10" ht="15.75">
      <c r="A19" s="10"/>
      <c r="B19" s="9"/>
      <c r="C19" s="55"/>
      <c r="D19" s="6"/>
      <c r="E19" s="13"/>
      <c r="F19" s="9"/>
      <c r="G19" s="39"/>
      <c r="H19" s="6"/>
      <c r="I19" s="6"/>
      <c r="J19" s="6"/>
    </row>
    <row r="20" spans="1:10" ht="15.75">
      <c r="A20" s="10"/>
      <c r="B20" s="9"/>
      <c r="C20" s="55"/>
      <c r="D20" s="6"/>
      <c r="E20" s="13"/>
      <c r="F20" s="9"/>
      <c r="G20" s="9"/>
      <c r="H20" s="6"/>
      <c r="I20" s="6"/>
      <c r="J20" s="6"/>
    </row>
    <row r="21" spans="1:10" ht="15.75">
      <c r="A21" s="10"/>
      <c r="B21" s="9"/>
      <c r="C21" s="55"/>
      <c r="D21" s="6"/>
      <c r="E21" s="13"/>
      <c r="F21" s="9"/>
      <c r="G21" s="39"/>
      <c r="H21" s="6"/>
      <c r="I21" s="6"/>
      <c r="J21" s="6"/>
    </row>
    <row r="22" spans="1:10" ht="15.75">
      <c r="A22" s="10"/>
      <c r="B22" s="9"/>
      <c r="C22" s="55"/>
      <c r="D22" s="6"/>
      <c r="E22" s="13"/>
      <c r="F22" s="9"/>
      <c r="G22" s="39"/>
      <c r="H22" s="6"/>
      <c r="I22" s="6"/>
      <c r="J22" s="6"/>
    </row>
    <row r="23" spans="1:10" ht="15.75">
      <c r="A23" s="10"/>
      <c r="B23" s="9"/>
      <c r="C23" s="55"/>
      <c r="D23" s="6"/>
      <c r="E23" s="13"/>
      <c r="F23" s="9"/>
      <c r="G23" s="39"/>
      <c r="H23" s="6"/>
      <c r="I23" s="6"/>
      <c r="J23" s="6"/>
    </row>
    <row r="24" spans="1:10" ht="15.75">
      <c r="A24" s="10"/>
      <c r="B24" s="6"/>
      <c r="C24" s="55"/>
      <c r="D24" s="6"/>
      <c r="E24" s="6"/>
      <c r="F24" s="6"/>
      <c r="G24" s="6"/>
      <c r="H24" s="6"/>
      <c r="I24" s="6"/>
      <c r="J24" s="6"/>
    </row>
    <row r="25" spans="1:10" ht="15.75">
      <c r="A25" s="10"/>
      <c r="B25" s="6"/>
      <c r="C25" s="55"/>
      <c r="D25" s="6"/>
      <c r="E25" s="6"/>
      <c r="F25" s="6"/>
      <c r="G25" s="6"/>
      <c r="H25" s="6"/>
      <c r="I25" s="6"/>
      <c r="J25" s="6"/>
    </row>
    <row r="26" spans="1:10" ht="15.75">
      <c r="A26" s="6"/>
      <c r="B26" s="6"/>
      <c r="C26" s="55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55"/>
      <c r="D27" s="6"/>
      <c r="E27" s="13"/>
      <c r="F27" s="6"/>
      <c r="G27" s="6"/>
      <c r="H27" s="6"/>
      <c r="I27" s="6"/>
      <c r="J27" s="6"/>
    </row>
    <row r="28" spans="1:10" ht="15.75">
      <c r="A28" s="6"/>
      <c r="B28" s="6"/>
      <c r="C28" s="55"/>
      <c r="D28" s="6" t="s">
        <v>20</v>
      </c>
      <c r="E28" s="13">
        <f>SUM(E4:E27)</f>
        <v>2128.1299999999997</v>
      </c>
      <c r="F28" s="48"/>
      <c r="G28" s="48">
        <v>44348</v>
      </c>
      <c r="H28" s="13">
        <f>E12+E13+E14+E15+E16+E17+E18</f>
        <v>1057.14</v>
      </c>
      <c r="I28" s="6"/>
      <c r="J28" s="6"/>
    </row>
    <row r="29" spans="1:10" ht="15.75">
      <c r="A29" s="6"/>
      <c r="B29" s="6"/>
      <c r="C29" s="55"/>
      <c r="D29" s="6"/>
      <c r="E29" s="6"/>
      <c r="F29" s="6"/>
      <c r="G29" s="6"/>
      <c r="H29" s="6"/>
      <c r="I29" s="6"/>
      <c r="J29" s="6"/>
    </row>
    <row r="30" spans="1:11" ht="15.75">
      <c r="A30" s="19" t="s">
        <v>34</v>
      </c>
      <c r="B30" s="9"/>
      <c r="C30" s="54"/>
      <c r="D30" s="7"/>
      <c r="E30" s="16"/>
      <c r="F30" s="8"/>
      <c r="G30" s="9" t="s">
        <v>8</v>
      </c>
      <c r="H30" s="6" t="s">
        <v>26</v>
      </c>
      <c r="I30" s="10" t="s">
        <v>48</v>
      </c>
      <c r="J30" s="10"/>
      <c r="K30" s="28"/>
    </row>
    <row r="31" spans="1:11" ht="12.75">
      <c r="A31" s="20"/>
      <c r="B31" s="8"/>
      <c r="C31" s="54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55" t="s">
        <v>2</v>
      </c>
      <c r="D32" s="6" t="s">
        <v>27</v>
      </c>
      <c r="E32" s="31" t="s">
        <v>3</v>
      </c>
      <c r="F32" s="11" t="s">
        <v>21</v>
      </c>
      <c r="G32" s="11" t="s">
        <v>22</v>
      </c>
      <c r="H32" s="11" t="s">
        <v>23</v>
      </c>
      <c r="I32" s="32" t="s">
        <v>4</v>
      </c>
      <c r="J32" s="10" t="s">
        <v>10</v>
      </c>
      <c r="K32" s="29"/>
    </row>
    <row r="33" spans="1:11" ht="15.75">
      <c r="A33" s="10">
        <v>20213065</v>
      </c>
      <c r="B33" s="9" t="s">
        <v>147</v>
      </c>
      <c r="C33" s="55">
        <v>121092120</v>
      </c>
      <c r="D33" s="6" t="s">
        <v>46</v>
      </c>
      <c r="E33" s="13">
        <v>96.29</v>
      </c>
      <c r="F33" s="12" t="s">
        <v>146</v>
      </c>
      <c r="G33" s="49" t="s">
        <v>139</v>
      </c>
      <c r="H33" s="6">
        <v>34152199</v>
      </c>
      <c r="I33" s="6" t="s">
        <v>12</v>
      </c>
      <c r="J33" s="6" t="s">
        <v>43</v>
      </c>
      <c r="K33" s="29"/>
    </row>
    <row r="34" spans="1:11" ht="15.75">
      <c r="A34" s="10">
        <v>20213066</v>
      </c>
      <c r="B34" s="9" t="s">
        <v>148</v>
      </c>
      <c r="C34" s="55">
        <v>2101502424</v>
      </c>
      <c r="D34" s="6" t="s">
        <v>68</v>
      </c>
      <c r="E34" s="13">
        <v>267.55</v>
      </c>
      <c r="F34" s="9" t="s">
        <v>149</v>
      </c>
      <c r="G34" s="49" t="s">
        <v>139</v>
      </c>
      <c r="H34" s="6">
        <v>35760532</v>
      </c>
      <c r="I34" s="6" t="s">
        <v>69</v>
      </c>
      <c r="J34" s="6" t="s">
        <v>15</v>
      </c>
      <c r="K34" s="29"/>
    </row>
    <row r="35" spans="1:11" ht="15.75">
      <c r="A35" s="10">
        <v>20213067</v>
      </c>
      <c r="B35" s="9" t="s">
        <v>148</v>
      </c>
      <c r="C35" s="55">
        <v>670112549</v>
      </c>
      <c r="D35" s="6" t="s">
        <v>5</v>
      </c>
      <c r="E35" s="13">
        <v>232.17</v>
      </c>
      <c r="F35" s="12" t="s">
        <v>144</v>
      </c>
      <c r="G35" s="49" t="s">
        <v>139</v>
      </c>
      <c r="H35" s="6">
        <v>31428825</v>
      </c>
      <c r="I35" s="6" t="s">
        <v>11</v>
      </c>
      <c r="J35" s="6" t="s">
        <v>15</v>
      </c>
      <c r="K35" s="29"/>
    </row>
    <row r="36" spans="1:11" ht="15.75">
      <c r="A36" s="10">
        <v>20213068</v>
      </c>
      <c r="B36" s="9" t="s">
        <v>148</v>
      </c>
      <c r="C36" s="55">
        <v>670112567</v>
      </c>
      <c r="D36" s="6" t="s">
        <v>5</v>
      </c>
      <c r="E36" s="13">
        <v>120.75</v>
      </c>
      <c r="F36" s="12" t="s">
        <v>144</v>
      </c>
      <c r="G36" s="49" t="s">
        <v>139</v>
      </c>
      <c r="H36" s="6">
        <v>31428826</v>
      </c>
      <c r="I36" s="6" t="s">
        <v>11</v>
      </c>
      <c r="J36" s="6" t="s">
        <v>15</v>
      </c>
      <c r="K36" s="29"/>
    </row>
    <row r="37" spans="1:11" ht="15.75">
      <c r="A37" s="10">
        <v>20213069</v>
      </c>
      <c r="B37" s="9" t="s">
        <v>150</v>
      </c>
      <c r="C37" s="55">
        <v>670113466</v>
      </c>
      <c r="D37" s="6" t="s">
        <v>5</v>
      </c>
      <c r="E37" s="13">
        <v>121.8</v>
      </c>
      <c r="F37" s="12" t="s">
        <v>151</v>
      </c>
      <c r="G37" s="49" t="s">
        <v>163</v>
      </c>
      <c r="H37" s="6">
        <v>31428827</v>
      </c>
      <c r="I37" s="6" t="s">
        <v>11</v>
      </c>
      <c r="J37" s="6" t="s">
        <v>15</v>
      </c>
      <c r="K37" s="29"/>
    </row>
    <row r="38" spans="1:11" ht="15.75">
      <c r="A38" s="10">
        <v>20213070</v>
      </c>
      <c r="B38" s="9" t="s">
        <v>144</v>
      </c>
      <c r="C38" s="55">
        <v>121102824</v>
      </c>
      <c r="D38" s="6" t="s">
        <v>46</v>
      </c>
      <c r="E38" s="13">
        <v>70.08</v>
      </c>
      <c r="F38" s="12" t="s">
        <v>152</v>
      </c>
      <c r="G38" s="49" t="s">
        <v>163</v>
      </c>
      <c r="H38" s="6">
        <v>34152199</v>
      </c>
      <c r="I38" s="6" t="s">
        <v>12</v>
      </c>
      <c r="J38" s="6" t="s">
        <v>43</v>
      </c>
      <c r="K38" s="29"/>
    </row>
    <row r="39" spans="1:11" ht="15.75">
      <c r="A39" s="10">
        <v>20213071</v>
      </c>
      <c r="B39" s="9" t="s">
        <v>144</v>
      </c>
      <c r="C39" s="55">
        <v>688</v>
      </c>
      <c r="D39" s="6" t="s">
        <v>53</v>
      </c>
      <c r="E39" s="13">
        <v>46.6</v>
      </c>
      <c r="F39" s="9" t="s">
        <v>153</v>
      </c>
      <c r="G39" s="49" t="s">
        <v>163</v>
      </c>
      <c r="H39" s="6">
        <v>53426977</v>
      </c>
      <c r="I39" s="6" t="s">
        <v>47</v>
      </c>
      <c r="J39" s="6" t="s">
        <v>44</v>
      </c>
      <c r="K39" s="29"/>
    </row>
    <row r="40" spans="1:11" ht="15.75">
      <c r="A40" s="10">
        <v>20213072</v>
      </c>
      <c r="B40" s="9" t="s">
        <v>154</v>
      </c>
      <c r="C40" s="55">
        <v>20210713</v>
      </c>
      <c r="D40" s="6" t="s">
        <v>6</v>
      </c>
      <c r="E40" s="13">
        <v>145.87</v>
      </c>
      <c r="F40" s="9" t="s">
        <v>155</v>
      </c>
      <c r="G40" s="49" t="s">
        <v>163</v>
      </c>
      <c r="H40" s="6">
        <v>17327539</v>
      </c>
      <c r="I40" s="6" t="s">
        <v>13</v>
      </c>
      <c r="J40" s="6" t="s">
        <v>16</v>
      </c>
      <c r="K40" s="29"/>
    </row>
    <row r="41" spans="1:11" ht="15.75">
      <c r="A41" s="10">
        <v>20213073</v>
      </c>
      <c r="B41" s="9" t="s">
        <v>154</v>
      </c>
      <c r="C41" s="55">
        <v>670114388</v>
      </c>
      <c r="D41" s="6" t="s">
        <v>5</v>
      </c>
      <c r="E41" s="13">
        <v>136.45</v>
      </c>
      <c r="F41" s="12" t="s">
        <v>152</v>
      </c>
      <c r="G41" s="49" t="s">
        <v>163</v>
      </c>
      <c r="H41" s="6">
        <v>31428826</v>
      </c>
      <c r="I41" s="6" t="s">
        <v>11</v>
      </c>
      <c r="J41" s="6" t="s">
        <v>15</v>
      </c>
      <c r="K41" s="29"/>
    </row>
    <row r="42" spans="1:11" ht="15.75">
      <c r="A42" s="10">
        <v>20213074</v>
      </c>
      <c r="B42" s="9" t="s">
        <v>151</v>
      </c>
      <c r="C42" s="55">
        <v>713</v>
      </c>
      <c r="D42" s="6" t="s">
        <v>53</v>
      </c>
      <c r="E42" s="13">
        <v>95.88</v>
      </c>
      <c r="F42" s="9" t="s">
        <v>156</v>
      </c>
      <c r="G42" s="49" t="s">
        <v>163</v>
      </c>
      <c r="H42" s="6">
        <v>53426977</v>
      </c>
      <c r="I42" s="6" t="s">
        <v>47</v>
      </c>
      <c r="J42" s="6" t="s">
        <v>44</v>
      </c>
      <c r="K42" s="29"/>
    </row>
    <row r="43" spans="1:11" ht="15.75">
      <c r="A43" s="10">
        <v>20213075</v>
      </c>
      <c r="B43" s="9" t="s">
        <v>157</v>
      </c>
      <c r="C43" s="55">
        <v>670115123</v>
      </c>
      <c r="D43" s="6" t="s">
        <v>5</v>
      </c>
      <c r="E43" s="13">
        <v>48.91</v>
      </c>
      <c r="F43" s="12" t="s">
        <v>158</v>
      </c>
      <c r="G43" s="9" t="s">
        <v>167</v>
      </c>
      <c r="H43" s="6">
        <v>31428826</v>
      </c>
      <c r="I43" s="6" t="s">
        <v>11</v>
      </c>
      <c r="J43" s="6" t="s">
        <v>15</v>
      </c>
      <c r="K43" s="29"/>
    </row>
    <row r="44" spans="1:11" ht="15.75">
      <c r="A44" s="10">
        <v>20213076</v>
      </c>
      <c r="B44" s="9" t="s">
        <v>152</v>
      </c>
      <c r="C44" s="55">
        <v>744</v>
      </c>
      <c r="D44" s="6" t="s">
        <v>53</v>
      </c>
      <c r="E44" s="13">
        <v>94.22</v>
      </c>
      <c r="F44" s="9" t="s">
        <v>159</v>
      </c>
      <c r="G44" s="9" t="s">
        <v>167</v>
      </c>
      <c r="H44" s="6">
        <v>53426977</v>
      </c>
      <c r="I44" s="6" t="s">
        <v>47</v>
      </c>
      <c r="J44" s="6" t="s">
        <v>44</v>
      </c>
      <c r="K44" s="29"/>
    </row>
    <row r="45" spans="1:11" ht="15.75">
      <c r="A45" s="10">
        <v>20213077</v>
      </c>
      <c r="B45" s="9" t="s">
        <v>160</v>
      </c>
      <c r="C45" s="55">
        <v>150001541</v>
      </c>
      <c r="D45" s="6" t="s">
        <v>117</v>
      </c>
      <c r="E45" s="13">
        <v>92.36</v>
      </c>
      <c r="F45" s="9" t="s">
        <v>162</v>
      </c>
      <c r="G45" s="9" t="s">
        <v>167</v>
      </c>
      <c r="H45" s="6">
        <v>35766981</v>
      </c>
      <c r="I45" s="6" t="s">
        <v>118</v>
      </c>
      <c r="J45" s="6" t="s">
        <v>119</v>
      </c>
      <c r="K45" s="29"/>
    </row>
    <row r="46" spans="1:11" ht="15.75">
      <c r="A46" s="10">
        <v>20213078</v>
      </c>
      <c r="B46" s="9" t="s">
        <v>161</v>
      </c>
      <c r="C46" s="55">
        <v>21318</v>
      </c>
      <c r="D46" s="6" t="s">
        <v>45</v>
      </c>
      <c r="E46" s="13">
        <v>493.57</v>
      </c>
      <c r="F46" s="9" t="s">
        <v>164</v>
      </c>
      <c r="G46" s="9" t="s">
        <v>167</v>
      </c>
      <c r="H46" s="6">
        <v>37022271</v>
      </c>
      <c r="I46" s="6" t="s">
        <v>14</v>
      </c>
      <c r="J46" s="6" t="s">
        <v>17</v>
      </c>
      <c r="K46" s="29"/>
    </row>
    <row r="47" spans="1:11" ht="15.75">
      <c r="A47" s="10">
        <v>20213079</v>
      </c>
      <c r="B47" s="9" t="s">
        <v>161</v>
      </c>
      <c r="C47" s="55">
        <v>772</v>
      </c>
      <c r="D47" s="6" t="s">
        <v>53</v>
      </c>
      <c r="E47" s="13">
        <v>52.92</v>
      </c>
      <c r="F47" s="9" t="s">
        <v>165</v>
      </c>
      <c r="G47" s="9" t="s">
        <v>167</v>
      </c>
      <c r="H47" s="6">
        <v>53426977</v>
      </c>
      <c r="I47" s="6" t="s">
        <v>47</v>
      </c>
      <c r="J47" s="6" t="s">
        <v>44</v>
      </c>
      <c r="K47" s="29"/>
    </row>
    <row r="48" spans="1:11" ht="15.75">
      <c r="A48" s="10">
        <v>20213080</v>
      </c>
      <c r="B48" s="9" t="s">
        <v>161</v>
      </c>
      <c r="C48" s="55">
        <v>20210795</v>
      </c>
      <c r="D48" s="6" t="s">
        <v>6</v>
      </c>
      <c r="E48" s="13">
        <v>89.24</v>
      </c>
      <c r="F48" s="9" t="s">
        <v>166</v>
      </c>
      <c r="G48" s="9" t="s">
        <v>167</v>
      </c>
      <c r="H48" s="6">
        <v>17327540</v>
      </c>
      <c r="I48" s="6" t="s">
        <v>13</v>
      </c>
      <c r="J48" s="6" t="s">
        <v>16</v>
      </c>
      <c r="K48" s="29"/>
    </row>
    <row r="49" spans="1:11" ht="15.75">
      <c r="A49" s="10"/>
      <c r="B49" s="9"/>
      <c r="C49" s="55"/>
      <c r="D49" s="6"/>
      <c r="E49" s="13"/>
      <c r="F49" s="9"/>
      <c r="G49" s="9"/>
      <c r="H49" s="6"/>
      <c r="I49" s="6"/>
      <c r="J49" s="6"/>
      <c r="K49" s="29"/>
    </row>
    <row r="50" spans="1:11" ht="15.75">
      <c r="A50" s="10"/>
      <c r="B50" s="9"/>
      <c r="C50" s="55"/>
      <c r="D50" s="6"/>
      <c r="E50" s="13"/>
      <c r="F50" s="9"/>
      <c r="G50" s="9"/>
      <c r="H50" s="6"/>
      <c r="I50" s="6"/>
      <c r="J50" s="6"/>
      <c r="K50" s="29"/>
    </row>
    <row r="51" spans="1:11" ht="15.75">
      <c r="A51" s="10"/>
      <c r="B51" s="6"/>
      <c r="C51" s="55"/>
      <c r="D51" s="6"/>
      <c r="E51" s="13"/>
      <c r="F51" s="9"/>
      <c r="G51" s="49"/>
      <c r="H51" s="6"/>
      <c r="I51" s="6"/>
      <c r="J51" s="6"/>
      <c r="K51" s="29"/>
    </row>
    <row r="52" spans="1:11" ht="15.75">
      <c r="A52" s="10"/>
      <c r="B52" s="6"/>
      <c r="C52" s="55"/>
      <c r="D52" s="6"/>
      <c r="E52" s="13"/>
      <c r="F52" s="6"/>
      <c r="G52" s="6"/>
      <c r="H52" s="6"/>
      <c r="I52" s="6"/>
      <c r="J52" s="6"/>
      <c r="K52" s="29"/>
    </row>
    <row r="53" spans="1:11" ht="15.75">
      <c r="A53" s="10"/>
      <c r="B53" s="6"/>
      <c r="C53" s="55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55"/>
      <c r="D54" s="6" t="s">
        <v>20</v>
      </c>
      <c r="E54" s="13">
        <f>SUM(E33:E53)</f>
        <v>2204.66</v>
      </c>
      <c r="F54" s="6"/>
      <c r="G54" s="48">
        <v>44378</v>
      </c>
      <c r="H54" s="13">
        <f>E43+E44+E45+E46+E47+E48</f>
        <v>871.2199999999999</v>
      </c>
      <c r="I54" s="6"/>
      <c r="J54" s="6"/>
      <c r="K54" s="29"/>
    </row>
    <row r="55" spans="1:11" ht="15.75">
      <c r="A55" s="10"/>
      <c r="B55" s="6"/>
      <c r="C55" s="55"/>
      <c r="D55" s="6"/>
      <c r="E55" s="13"/>
      <c r="F55" s="6"/>
      <c r="G55" s="48"/>
      <c r="H55" s="13"/>
      <c r="I55" s="6"/>
      <c r="J55" s="6"/>
      <c r="K55" s="29"/>
    </row>
    <row r="56" spans="1:11" ht="15.75">
      <c r="A56" s="10"/>
      <c r="B56" s="6"/>
      <c r="C56" s="55"/>
      <c r="D56" s="6"/>
      <c r="E56" s="13"/>
      <c r="F56" s="6"/>
      <c r="G56" s="48"/>
      <c r="H56" s="13"/>
      <c r="I56" s="6"/>
      <c r="J56" s="6"/>
      <c r="K56" s="29"/>
    </row>
    <row r="57" spans="1:11" ht="15.75">
      <c r="A57" s="10"/>
      <c r="B57" s="6"/>
      <c r="C57" s="55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55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34</v>
      </c>
      <c r="B59" s="9"/>
      <c r="C59" s="54"/>
      <c r="D59" s="7"/>
      <c r="E59" s="16"/>
      <c r="F59" s="8"/>
      <c r="G59" s="9" t="s">
        <v>8</v>
      </c>
      <c r="H59" s="6" t="s">
        <v>28</v>
      </c>
      <c r="I59" s="10" t="s">
        <v>48</v>
      </c>
      <c r="J59" s="10"/>
      <c r="K59" s="29"/>
    </row>
    <row r="60" spans="1:11" ht="15.75">
      <c r="A60" s="20"/>
      <c r="B60" s="8"/>
      <c r="C60" s="54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55" t="s">
        <v>2</v>
      </c>
      <c r="D61" s="6" t="s">
        <v>27</v>
      </c>
      <c r="E61" s="31" t="s">
        <v>3</v>
      </c>
      <c r="F61" s="11" t="s">
        <v>21</v>
      </c>
      <c r="G61" s="11" t="s">
        <v>22</v>
      </c>
      <c r="H61" s="11" t="s">
        <v>23</v>
      </c>
      <c r="I61" s="32" t="s">
        <v>4</v>
      </c>
      <c r="J61" s="10" t="s">
        <v>10</v>
      </c>
      <c r="K61" s="29"/>
    </row>
    <row r="62" spans="1:11" ht="15.75">
      <c r="A62" s="10"/>
      <c r="B62" s="9"/>
      <c r="C62" s="55"/>
      <c r="D62" s="6"/>
      <c r="E62" s="13"/>
      <c r="F62" s="9"/>
      <c r="G62" s="49"/>
      <c r="H62" s="6"/>
      <c r="I62" s="6"/>
      <c r="J62" s="6"/>
      <c r="K62" s="29"/>
    </row>
    <row r="63" spans="1:11" ht="15.75">
      <c r="A63" s="10"/>
      <c r="B63" s="9"/>
      <c r="C63" s="55"/>
      <c r="D63" s="6"/>
      <c r="E63" s="13"/>
      <c r="F63" s="9"/>
      <c r="G63" s="49"/>
      <c r="H63" s="6"/>
      <c r="I63" s="6"/>
      <c r="J63" s="6"/>
      <c r="K63" s="29"/>
    </row>
    <row r="64" spans="1:11" ht="15.75">
      <c r="A64" s="10"/>
      <c r="B64" s="9"/>
      <c r="C64" s="55"/>
      <c r="D64" s="6"/>
      <c r="E64" s="13"/>
      <c r="F64" s="9"/>
      <c r="G64" s="39"/>
      <c r="H64" s="6"/>
      <c r="I64" s="6"/>
      <c r="J64" s="6"/>
      <c r="K64" s="29"/>
    </row>
    <row r="65" spans="1:11" ht="15.75">
      <c r="A65" s="10"/>
      <c r="B65" s="9"/>
      <c r="C65" s="55"/>
      <c r="D65" s="6"/>
      <c r="E65" s="13"/>
      <c r="F65" s="9"/>
      <c r="G65" s="49"/>
      <c r="H65" s="6"/>
      <c r="I65" s="6"/>
      <c r="J65" s="6"/>
      <c r="K65" s="29"/>
    </row>
    <row r="66" spans="1:11" ht="15.75">
      <c r="A66" s="10"/>
      <c r="B66" s="9"/>
      <c r="C66" s="55"/>
      <c r="D66" s="6"/>
      <c r="E66" s="13"/>
      <c r="F66" s="12"/>
      <c r="G66" s="9"/>
      <c r="H66" s="6"/>
      <c r="I66" s="6"/>
      <c r="J66" s="6"/>
      <c r="K66" s="29"/>
    </row>
    <row r="67" spans="1:11" ht="15.75">
      <c r="A67" s="10"/>
      <c r="B67" s="9"/>
      <c r="C67" s="55"/>
      <c r="D67" s="6"/>
      <c r="E67" s="13"/>
      <c r="F67" s="9"/>
      <c r="G67" s="39"/>
      <c r="H67" s="6"/>
      <c r="I67" s="6"/>
      <c r="J67" s="6"/>
      <c r="K67" s="29"/>
    </row>
    <row r="68" spans="1:11" ht="15.75">
      <c r="A68" s="10"/>
      <c r="B68" s="9"/>
      <c r="C68" s="55"/>
      <c r="D68" s="6"/>
      <c r="E68" s="13"/>
      <c r="F68" s="9"/>
      <c r="G68" s="49"/>
      <c r="H68" s="6"/>
      <c r="I68" s="6"/>
      <c r="J68" s="6"/>
      <c r="K68" s="29"/>
    </row>
    <row r="69" spans="1:11" ht="15.75">
      <c r="A69" s="10"/>
      <c r="B69" s="9"/>
      <c r="C69" s="55"/>
      <c r="D69" s="6"/>
      <c r="E69" s="13"/>
      <c r="F69" s="9"/>
      <c r="G69" s="39"/>
      <c r="H69" s="6"/>
      <c r="I69" s="6"/>
      <c r="J69" s="6"/>
      <c r="K69" s="29"/>
    </row>
    <row r="70" spans="1:11" ht="15.75">
      <c r="A70" s="10"/>
      <c r="B70" s="9"/>
      <c r="C70" s="55"/>
      <c r="D70" s="6"/>
      <c r="E70" s="13"/>
      <c r="F70" s="9"/>
      <c r="G70" s="39"/>
      <c r="H70" s="6"/>
      <c r="I70" s="6"/>
      <c r="J70" s="6"/>
      <c r="K70" s="29"/>
    </row>
    <row r="71" spans="1:11" ht="15.75">
      <c r="A71" s="10"/>
      <c r="B71" s="9"/>
      <c r="C71" s="55"/>
      <c r="D71" s="6"/>
      <c r="E71" s="13"/>
      <c r="F71" s="9"/>
      <c r="G71" s="9"/>
      <c r="H71" s="6"/>
      <c r="I71" s="6"/>
      <c r="J71" s="6"/>
      <c r="K71" s="29"/>
    </row>
    <row r="72" spans="1:11" ht="15.75">
      <c r="A72" s="10"/>
      <c r="B72" s="6"/>
      <c r="C72" s="55"/>
      <c r="D72" s="6"/>
      <c r="E72" s="6"/>
      <c r="F72" s="6"/>
      <c r="G72" s="6"/>
      <c r="H72" s="6"/>
      <c r="I72" s="6"/>
      <c r="J72" s="6"/>
      <c r="K72" s="29"/>
    </row>
    <row r="73" spans="1:11" ht="15.75">
      <c r="A73" s="10"/>
      <c r="B73" s="6"/>
      <c r="C73" s="55"/>
      <c r="D73" s="6"/>
      <c r="E73" s="13"/>
      <c r="F73" s="6"/>
      <c r="G73" s="6"/>
      <c r="H73" s="6"/>
      <c r="I73" s="6"/>
      <c r="J73" s="6"/>
      <c r="K73" s="29"/>
    </row>
    <row r="74" spans="1:11" ht="15.75">
      <c r="A74" s="10"/>
      <c r="B74" s="6"/>
      <c r="C74" s="55"/>
      <c r="D74" s="6"/>
      <c r="E74" s="6"/>
      <c r="F74" s="6"/>
      <c r="G74" s="6"/>
      <c r="H74" s="6"/>
      <c r="I74" s="6"/>
      <c r="J74" s="6"/>
      <c r="K74" s="29"/>
    </row>
    <row r="75" spans="1:11" ht="15.75">
      <c r="A75" s="10"/>
      <c r="B75" s="6"/>
      <c r="C75" s="55"/>
      <c r="D75" s="6"/>
      <c r="E75" s="13"/>
      <c r="F75" s="9"/>
      <c r="G75" s="9"/>
      <c r="H75" s="6"/>
      <c r="I75" s="6"/>
      <c r="J75" s="6"/>
      <c r="K75" s="29"/>
    </row>
    <row r="76" spans="1:11" ht="15.75">
      <c r="A76" s="10"/>
      <c r="B76" s="6"/>
      <c r="C76" s="55"/>
      <c r="D76" s="6"/>
      <c r="E76" s="13"/>
      <c r="F76" s="9"/>
      <c r="G76" s="9"/>
      <c r="H76" s="6"/>
      <c r="I76" s="6"/>
      <c r="J76" s="6"/>
      <c r="K76" s="29"/>
    </row>
    <row r="77" spans="1:11" ht="15.75">
      <c r="A77" s="10"/>
      <c r="B77" s="6"/>
      <c r="C77" s="55"/>
      <c r="D77" s="6"/>
      <c r="E77" s="13"/>
      <c r="F77" s="9"/>
      <c r="G77" s="9"/>
      <c r="H77" s="6"/>
      <c r="I77" s="6"/>
      <c r="J77" s="6"/>
      <c r="K77" s="29"/>
    </row>
    <row r="78" spans="1:11" ht="15.75">
      <c r="A78" s="10"/>
      <c r="B78" s="6"/>
      <c r="C78" s="55"/>
      <c r="D78" s="6"/>
      <c r="E78" s="13"/>
      <c r="F78" s="9"/>
      <c r="G78" s="9"/>
      <c r="H78" s="6"/>
      <c r="I78" s="6"/>
      <c r="J78" s="6"/>
      <c r="K78" s="29"/>
    </row>
    <row r="79" spans="1:11" ht="15.75">
      <c r="A79" s="10"/>
      <c r="B79" s="6"/>
      <c r="C79" s="55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6"/>
      <c r="C80" s="55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6"/>
      <c r="C81" s="55"/>
      <c r="D81" s="6"/>
      <c r="E81" s="13"/>
      <c r="F81" s="9"/>
      <c r="G81" s="9"/>
      <c r="H81" s="6"/>
      <c r="I81" s="6"/>
      <c r="J81" s="6"/>
      <c r="K81" s="29"/>
    </row>
    <row r="82" spans="1:11" ht="15.75">
      <c r="A82" s="10"/>
      <c r="B82" s="6"/>
      <c r="C82" s="55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6"/>
      <c r="C83" s="55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6"/>
      <c r="C84" s="55"/>
      <c r="D84" s="6"/>
      <c r="E84" s="6"/>
      <c r="F84" s="6"/>
      <c r="G84" s="6"/>
      <c r="H84" s="6"/>
      <c r="I84" s="6"/>
      <c r="J84" s="6"/>
      <c r="K84" s="29"/>
    </row>
    <row r="85" spans="1:11" ht="15.75">
      <c r="A85" s="10"/>
      <c r="B85" s="6"/>
      <c r="C85" s="55"/>
      <c r="D85" s="6" t="s">
        <v>20</v>
      </c>
      <c r="E85" s="13">
        <f>SUM(E62:E84)</f>
        <v>0</v>
      </c>
      <c r="F85" s="6"/>
      <c r="G85" s="48"/>
      <c r="H85" s="13"/>
      <c r="I85" s="6"/>
      <c r="J85" s="6"/>
      <c r="K85" s="29"/>
    </row>
    <row r="86" spans="1:11" ht="15.75">
      <c r="A86" s="10"/>
      <c r="B86" s="6"/>
      <c r="C86" s="55"/>
      <c r="D86" s="6"/>
      <c r="E86" s="6"/>
      <c r="F86" s="6"/>
      <c r="G86" s="6"/>
      <c r="H86" s="6"/>
      <c r="I86" s="6"/>
      <c r="J86" s="6"/>
      <c r="K86" s="29"/>
    </row>
    <row r="87" spans="1:11" ht="15.75">
      <c r="A87" s="10"/>
      <c r="B87" s="6"/>
      <c r="C87" s="55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34</v>
      </c>
      <c r="B88" s="9"/>
      <c r="C88" s="54"/>
      <c r="D88" s="7"/>
      <c r="E88" s="16"/>
      <c r="F88" s="8"/>
      <c r="G88" s="9" t="s">
        <v>8</v>
      </c>
      <c r="H88" s="6" t="s">
        <v>29</v>
      </c>
      <c r="I88" s="10" t="s">
        <v>48</v>
      </c>
      <c r="J88" s="10"/>
      <c r="K88" s="29"/>
    </row>
    <row r="89" spans="1:11" ht="15.75">
      <c r="A89" s="20"/>
      <c r="B89" s="8"/>
      <c r="C89" s="54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55" t="s">
        <v>2</v>
      </c>
      <c r="D90" s="6" t="s">
        <v>27</v>
      </c>
      <c r="E90" s="31" t="s">
        <v>3</v>
      </c>
      <c r="F90" s="11" t="s">
        <v>21</v>
      </c>
      <c r="G90" s="11" t="s">
        <v>22</v>
      </c>
      <c r="H90" s="11" t="s">
        <v>23</v>
      </c>
      <c r="I90" s="32" t="s">
        <v>4</v>
      </c>
      <c r="J90" s="10" t="s">
        <v>10</v>
      </c>
      <c r="K90" s="29"/>
    </row>
    <row r="91" spans="1:11" ht="15.75">
      <c r="A91" s="10">
        <v>20213081</v>
      </c>
      <c r="B91" s="9" t="s">
        <v>168</v>
      </c>
      <c r="C91" s="55">
        <v>670117632</v>
      </c>
      <c r="D91" s="6" t="s">
        <v>5</v>
      </c>
      <c r="E91" s="13">
        <v>264.08</v>
      </c>
      <c r="F91" s="12" t="s">
        <v>169</v>
      </c>
      <c r="G91" s="39" t="s">
        <v>174</v>
      </c>
      <c r="H91" s="6">
        <v>31428825</v>
      </c>
      <c r="I91" s="6" t="s">
        <v>11</v>
      </c>
      <c r="J91" s="6" t="s">
        <v>15</v>
      </c>
      <c r="K91" s="29"/>
    </row>
    <row r="92" spans="1:11" ht="15.75">
      <c r="A92" s="10">
        <v>20213082</v>
      </c>
      <c r="B92" s="9" t="s">
        <v>168</v>
      </c>
      <c r="C92" s="55">
        <v>670117664</v>
      </c>
      <c r="D92" s="6" t="s">
        <v>5</v>
      </c>
      <c r="E92" s="13">
        <v>257.39</v>
      </c>
      <c r="F92" s="12" t="s">
        <v>169</v>
      </c>
      <c r="G92" s="39" t="s">
        <v>174</v>
      </c>
      <c r="H92" s="6">
        <v>31428825</v>
      </c>
      <c r="I92" s="6" t="s">
        <v>11</v>
      </c>
      <c r="J92" s="6" t="s">
        <v>15</v>
      </c>
      <c r="K92" s="29"/>
    </row>
    <row r="93" spans="1:11" ht="15.75">
      <c r="A93" s="10">
        <v>20213083</v>
      </c>
      <c r="B93" s="9" t="s">
        <v>170</v>
      </c>
      <c r="C93" s="55">
        <v>121151755</v>
      </c>
      <c r="D93" s="6" t="s">
        <v>46</v>
      </c>
      <c r="E93" s="13">
        <v>148.45</v>
      </c>
      <c r="F93" s="12" t="s">
        <v>171</v>
      </c>
      <c r="G93" s="39" t="s">
        <v>174</v>
      </c>
      <c r="H93" s="6">
        <v>34152199</v>
      </c>
      <c r="I93" s="6" t="s">
        <v>12</v>
      </c>
      <c r="J93" s="6" t="s">
        <v>43</v>
      </c>
      <c r="K93" s="29"/>
    </row>
    <row r="94" spans="1:11" ht="15.75">
      <c r="A94" s="10">
        <v>20213084</v>
      </c>
      <c r="B94" s="9" t="s">
        <v>172</v>
      </c>
      <c r="C94" s="55">
        <v>670117934</v>
      </c>
      <c r="D94" s="6" t="s">
        <v>5</v>
      </c>
      <c r="E94" s="13">
        <v>151.43</v>
      </c>
      <c r="F94" s="12" t="s">
        <v>171</v>
      </c>
      <c r="G94" s="39" t="s">
        <v>174</v>
      </c>
      <c r="H94" s="6">
        <v>31428825</v>
      </c>
      <c r="I94" s="6" t="s">
        <v>11</v>
      </c>
      <c r="J94" s="6" t="s">
        <v>15</v>
      </c>
      <c r="K94" s="29"/>
    </row>
    <row r="95" spans="1:11" ht="15.75">
      <c r="A95" s="10">
        <v>20213085</v>
      </c>
      <c r="B95" s="9" t="s">
        <v>169</v>
      </c>
      <c r="C95" s="55">
        <v>926</v>
      </c>
      <c r="D95" s="6" t="s">
        <v>53</v>
      </c>
      <c r="E95" s="13">
        <v>109.38</v>
      </c>
      <c r="F95" s="9" t="s">
        <v>173</v>
      </c>
      <c r="G95" s="39" t="s">
        <v>174</v>
      </c>
      <c r="H95" s="6">
        <v>53426977</v>
      </c>
      <c r="I95" s="6" t="s">
        <v>47</v>
      </c>
      <c r="J95" s="6" t="s">
        <v>44</v>
      </c>
      <c r="K95" s="29"/>
    </row>
    <row r="96" spans="1:11" ht="15.75">
      <c r="A96" s="10">
        <v>20213086</v>
      </c>
      <c r="B96" s="9" t="s">
        <v>174</v>
      </c>
      <c r="C96" s="55">
        <v>950</v>
      </c>
      <c r="D96" s="6" t="s">
        <v>53</v>
      </c>
      <c r="E96" s="13">
        <v>88.02</v>
      </c>
      <c r="F96" s="9" t="s">
        <v>175</v>
      </c>
      <c r="G96" s="39" t="s">
        <v>174</v>
      </c>
      <c r="H96" s="6">
        <v>53426978</v>
      </c>
      <c r="I96" s="6" t="s">
        <v>47</v>
      </c>
      <c r="J96" s="6" t="s">
        <v>44</v>
      </c>
      <c r="K96" s="29"/>
    </row>
    <row r="97" spans="1:11" ht="15.75">
      <c r="A97" s="10">
        <v>20213087</v>
      </c>
      <c r="B97" s="9" t="s">
        <v>176</v>
      </c>
      <c r="C97" s="55">
        <v>21396</v>
      </c>
      <c r="D97" s="6" t="s">
        <v>45</v>
      </c>
      <c r="E97" s="13">
        <v>188.61</v>
      </c>
      <c r="F97" s="9" t="s">
        <v>177</v>
      </c>
      <c r="G97" s="9" t="s">
        <v>184</v>
      </c>
      <c r="H97" s="6">
        <v>37022272</v>
      </c>
      <c r="I97" s="6" t="s">
        <v>14</v>
      </c>
      <c r="J97" s="6" t="s">
        <v>17</v>
      </c>
      <c r="K97" s="29"/>
    </row>
    <row r="98" spans="1:11" ht="15.75">
      <c r="A98" s="10">
        <v>20213088</v>
      </c>
      <c r="B98" s="9" t="s">
        <v>176</v>
      </c>
      <c r="C98" s="55">
        <v>20211015</v>
      </c>
      <c r="D98" s="6" t="s">
        <v>6</v>
      </c>
      <c r="E98" s="13">
        <v>83.69</v>
      </c>
      <c r="F98" s="9" t="s">
        <v>178</v>
      </c>
      <c r="G98" s="9" t="s">
        <v>184</v>
      </c>
      <c r="H98" s="6">
        <v>17327540</v>
      </c>
      <c r="I98" s="6" t="s">
        <v>13</v>
      </c>
      <c r="J98" s="6" t="s">
        <v>16</v>
      </c>
      <c r="K98" s="29"/>
    </row>
    <row r="99" spans="1:11" ht="15.75">
      <c r="A99" s="10">
        <v>20213089</v>
      </c>
      <c r="B99" s="9" t="s">
        <v>179</v>
      </c>
      <c r="C99" s="55">
        <v>670118721</v>
      </c>
      <c r="D99" s="6" t="s">
        <v>5</v>
      </c>
      <c r="E99" s="13">
        <v>276.32</v>
      </c>
      <c r="F99" s="12" t="s">
        <v>178</v>
      </c>
      <c r="G99" s="9" t="s">
        <v>184</v>
      </c>
      <c r="H99" s="6">
        <v>31428825</v>
      </c>
      <c r="I99" s="6" t="s">
        <v>11</v>
      </c>
      <c r="J99" s="6" t="s">
        <v>15</v>
      </c>
      <c r="K99" s="29"/>
    </row>
    <row r="100" spans="1:11" ht="15.75">
      <c r="A100" s="10">
        <v>20213090</v>
      </c>
      <c r="B100" s="9" t="s">
        <v>179</v>
      </c>
      <c r="C100" s="55">
        <v>670118722</v>
      </c>
      <c r="D100" s="6" t="s">
        <v>5</v>
      </c>
      <c r="E100" s="13">
        <v>65.94</v>
      </c>
      <c r="F100" s="12" t="s">
        <v>178</v>
      </c>
      <c r="G100" s="9" t="s">
        <v>184</v>
      </c>
      <c r="H100" s="6">
        <v>31428825</v>
      </c>
      <c r="I100" s="6" t="s">
        <v>11</v>
      </c>
      <c r="J100" s="6" t="s">
        <v>15</v>
      </c>
      <c r="K100" s="29"/>
    </row>
    <row r="101" spans="1:11" ht="15.75">
      <c r="A101" s="10"/>
      <c r="B101" s="9"/>
      <c r="C101" s="55"/>
      <c r="D101" s="6"/>
      <c r="E101" s="13"/>
      <c r="F101" s="9"/>
      <c r="G101" s="9"/>
      <c r="H101" s="6"/>
      <c r="I101" s="6"/>
      <c r="J101" s="6"/>
      <c r="K101" s="29"/>
    </row>
    <row r="102" spans="1:11" ht="15.75">
      <c r="A102" s="10"/>
      <c r="B102" s="9"/>
      <c r="C102" s="55"/>
      <c r="D102" s="6"/>
      <c r="E102" s="13"/>
      <c r="F102" s="9"/>
      <c r="G102" s="49"/>
      <c r="H102" s="6"/>
      <c r="I102" s="6"/>
      <c r="J102" s="6"/>
      <c r="K102" s="29"/>
    </row>
    <row r="103" spans="1:11" ht="15.75">
      <c r="A103" s="10"/>
      <c r="B103" s="9"/>
      <c r="C103" s="55"/>
      <c r="D103" s="6"/>
      <c r="E103" s="13"/>
      <c r="F103" s="9"/>
      <c r="G103" s="9"/>
      <c r="H103" s="6"/>
      <c r="I103" s="6"/>
      <c r="J103" s="6"/>
      <c r="K103" s="29"/>
    </row>
    <row r="104" spans="1:11" ht="15.75">
      <c r="A104" s="10"/>
      <c r="B104" s="6"/>
      <c r="C104" s="55"/>
      <c r="D104" s="6"/>
      <c r="E104" s="13"/>
      <c r="F104" s="9"/>
      <c r="G104" s="9"/>
      <c r="H104" s="6"/>
      <c r="I104" s="6"/>
      <c r="J104" s="6"/>
      <c r="K104" s="29"/>
    </row>
    <row r="105" spans="1:11" ht="15.75">
      <c r="A105" s="10"/>
      <c r="B105" s="6"/>
      <c r="C105" s="55"/>
      <c r="D105" s="6"/>
      <c r="E105" s="13"/>
      <c r="F105" s="9"/>
      <c r="G105" s="9"/>
      <c r="H105" s="6"/>
      <c r="I105" s="6"/>
      <c r="J105" s="6"/>
      <c r="K105" s="29"/>
    </row>
    <row r="106" spans="1:11" ht="15.75">
      <c r="A106" s="10"/>
      <c r="B106" s="6"/>
      <c r="C106" s="55"/>
      <c r="D106" s="6"/>
      <c r="E106" s="6"/>
      <c r="F106" s="6"/>
      <c r="G106" s="6"/>
      <c r="H106" s="6"/>
      <c r="I106" s="6"/>
      <c r="J106" s="6"/>
      <c r="K106" s="29"/>
    </row>
    <row r="107" spans="1:12" ht="15.75">
      <c r="A107" s="10"/>
      <c r="B107" s="6"/>
      <c r="C107" s="55"/>
      <c r="D107" s="6"/>
      <c r="E107" s="6"/>
      <c r="F107" s="6"/>
      <c r="G107" s="6"/>
      <c r="H107" s="6"/>
      <c r="I107" s="6"/>
      <c r="J107" s="6"/>
      <c r="K107" s="29"/>
      <c r="L107" s="18"/>
    </row>
    <row r="108" spans="1:11" ht="15.75">
      <c r="A108" s="10"/>
      <c r="B108" s="6"/>
      <c r="C108" s="55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6"/>
      <c r="C109" s="55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6"/>
      <c r="C110" s="55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10"/>
      <c r="B111" s="6"/>
      <c r="C111" s="55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10"/>
      <c r="B112" s="6"/>
      <c r="C112" s="55"/>
      <c r="D112" s="6"/>
      <c r="E112" s="6"/>
      <c r="F112" s="6"/>
      <c r="G112" s="6"/>
      <c r="H112" s="6"/>
      <c r="I112" s="6"/>
      <c r="J112" s="6"/>
      <c r="K112" s="29"/>
    </row>
    <row r="113" spans="1:11" ht="15.75">
      <c r="A113" s="10"/>
      <c r="B113" s="6"/>
      <c r="C113" s="55"/>
      <c r="D113" s="6" t="s">
        <v>20</v>
      </c>
      <c r="E113" s="13">
        <f>SUM(E91:E112)</f>
        <v>1633.3100000000002</v>
      </c>
      <c r="F113" s="6"/>
      <c r="G113" s="48">
        <v>44440</v>
      </c>
      <c r="H113" s="13">
        <f>E97+E98+E99+E100</f>
        <v>614.56</v>
      </c>
      <c r="I113" s="6"/>
      <c r="J113" s="13">
        <f>E28+E54+E113+E85</f>
        <v>5966.099999999999</v>
      </c>
      <c r="K113" s="29"/>
    </row>
    <row r="114" spans="1:11" ht="15.75">
      <c r="A114" s="6"/>
      <c r="B114" s="6"/>
      <c r="C114" s="55"/>
      <c r="D114" s="6"/>
      <c r="E114" s="13"/>
      <c r="F114" s="6"/>
      <c r="G114" s="6"/>
      <c r="H114" s="6"/>
      <c r="I114" s="6"/>
      <c r="J114" s="6"/>
      <c r="K114" s="29"/>
    </row>
    <row r="115" spans="1:11" ht="15.75">
      <c r="A115" s="6"/>
      <c r="B115" s="6"/>
      <c r="C115" s="55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6"/>
      <c r="C116" s="55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6"/>
      <c r="C117" s="55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6"/>
      <c r="C118" s="55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6"/>
      <c r="C119" s="55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6"/>
      <c r="C120" s="55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6"/>
      <c r="C121" s="55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6"/>
      <c r="C122" s="55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6"/>
      <c r="C123" s="55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6"/>
      <c r="C124" s="55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6"/>
      <c r="C125" s="55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6"/>
      <c r="C126" s="55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6"/>
      <c r="C127" s="55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6"/>
      <c r="C128" s="55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6"/>
      <c r="C129" s="55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6"/>
      <c r="C130" s="55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6"/>
      <c r="C131" s="55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6"/>
      <c r="C132" s="55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6"/>
      <c r="C133" s="55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6"/>
      <c r="C134" s="55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6"/>
      <c r="C135" s="55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6"/>
      <c r="C136" s="55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6"/>
      <c r="C137" s="55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6"/>
      <c r="C138" s="55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6"/>
      <c r="C139" s="55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6"/>
      <c r="C140" s="55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6"/>
      <c r="C141" s="55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6"/>
      <c r="C142" s="55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6"/>
      <c r="C143" s="55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6"/>
      <c r="C144" s="55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6"/>
      <c r="C145" s="55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6"/>
      <c r="C146" s="55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6"/>
      <c r="C147" s="55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6"/>
      <c r="C148" s="55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6"/>
      <c r="C149" s="55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6"/>
      <c r="C150" s="55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6"/>
      <c r="C151" s="55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6"/>
      <c r="C152" s="55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6"/>
      <c r="C153" s="55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6"/>
      <c r="C154" s="55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6"/>
      <c r="C155" s="55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6"/>
      <c r="C156" s="55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6"/>
      <c r="C157" s="55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6"/>
      <c r="C158" s="55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6"/>
      <c r="C159" s="55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6"/>
      <c r="C160" s="55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6"/>
      <c r="C161" s="55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6"/>
      <c r="C162" s="55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6"/>
      <c r="C163" s="55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6"/>
      <c r="C164" s="55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6"/>
      <c r="C165" s="55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6"/>
      <c r="C166" s="55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6"/>
      <c r="C167" s="55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6"/>
      <c r="C168" s="55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6"/>
      <c r="C169" s="55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6"/>
      <c r="C170" s="55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6"/>
      <c r="C171" s="55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6"/>
      <c r="C172" s="55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6"/>
      <c r="C173" s="55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6"/>
      <c r="C174" s="55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6"/>
      <c r="C175" s="55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6"/>
      <c r="C176" s="55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6"/>
      <c r="C177" s="55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6"/>
      <c r="C178" s="55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6"/>
      <c r="C179" s="55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6"/>
      <c r="C180" s="55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6"/>
      <c r="C181" s="55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6"/>
      <c r="C182" s="55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6"/>
      <c r="C183" s="55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6"/>
      <c r="C184" s="55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6"/>
      <c r="C185" s="55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6"/>
      <c r="C186" s="55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6"/>
      <c r="C187" s="55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6"/>
      <c r="C188" s="55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6"/>
      <c r="C189" s="55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6"/>
      <c r="C190" s="55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6"/>
      <c r="C191" s="55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6"/>
      <c r="C192" s="55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6"/>
      <c r="C193" s="55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6"/>
      <c r="C194" s="55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6"/>
      <c r="C195" s="55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6"/>
      <c r="C196" s="55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6"/>
      <c r="C197" s="55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6"/>
      <c r="C198" s="55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6"/>
      <c r="C199" s="55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6"/>
      <c r="C200" s="55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6"/>
      <c r="C201" s="55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6"/>
      <c r="C202" s="55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6"/>
      <c r="C203" s="55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6"/>
      <c r="C204" s="55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6"/>
      <c r="C205" s="55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6"/>
      <c r="C206" s="55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6"/>
      <c r="C207" s="55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6"/>
      <c r="C208" s="55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6"/>
      <c r="C209" s="55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6"/>
      <c r="C210" s="55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6"/>
      <c r="C211" s="55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6"/>
      <c r="C212" s="55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6"/>
      <c r="C213" s="55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6"/>
      <c r="C214" s="55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6"/>
      <c r="C215" s="55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6"/>
      <c r="C216" s="55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6"/>
      <c r="C217" s="55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6"/>
      <c r="C218" s="55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6"/>
      <c r="C219" s="55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6"/>
      <c r="C220" s="55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6"/>
      <c r="C221" s="55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6"/>
      <c r="C222" s="55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6"/>
      <c r="C223" s="55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6"/>
      <c r="C224" s="55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6"/>
      <c r="C225" s="55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6"/>
      <c r="C226" s="55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6"/>
      <c r="C227" s="55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6"/>
      <c r="C228" s="55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6"/>
      <c r="C229" s="55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6"/>
      <c r="C230" s="55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6"/>
      <c r="C231" s="55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6"/>
      <c r="C232" s="55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6"/>
      <c r="C233" s="55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6"/>
      <c r="C234" s="55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6"/>
      <c r="C235" s="55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6"/>
      <c r="C236" s="55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6"/>
      <c r="C237" s="55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6"/>
      <c r="C238" s="55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6"/>
      <c r="C239" s="55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6"/>
      <c r="C240" s="55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6"/>
      <c r="C241" s="55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6"/>
      <c r="C242" s="55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6"/>
      <c r="C243" s="55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6"/>
      <c r="C244" s="55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6"/>
      <c r="C245" s="55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6"/>
      <c r="C246" s="55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6"/>
      <c r="C247" s="55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6"/>
      <c r="C248" s="55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6"/>
      <c r="C249" s="55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6"/>
      <c r="C250" s="55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6"/>
      <c r="C251" s="55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6"/>
      <c r="C252" s="55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6"/>
      <c r="C253" s="55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6"/>
      <c r="C254" s="55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6"/>
      <c r="C255" s="55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6"/>
      <c r="C256" s="55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6"/>
      <c r="C257" s="55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6"/>
      <c r="C258" s="55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6"/>
      <c r="C259" s="55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6"/>
      <c r="C260" s="55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6"/>
      <c r="C261" s="55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6"/>
      <c r="C262" s="55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6"/>
      <c r="C263" s="55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6"/>
      <c r="C264" s="55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6"/>
      <c r="C265" s="55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6"/>
      <c r="C266" s="55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6"/>
      <c r="C267" s="55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6"/>
      <c r="C268" s="55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6"/>
      <c r="C269" s="55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6"/>
      <c r="C270" s="55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6"/>
      <c r="C271" s="55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6"/>
      <c r="C272" s="55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6"/>
      <c r="C273" s="55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6"/>
      <c r="C274" s="55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6"/>
      <c r="C275" s="55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6"/>
      <c r="C276" s="55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6"/>
      <c r="C277" s="55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6"/>
      <c r="C278" s="55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6"/>
      <c r="C279" s="55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6"/>
      <c r="C280" s="55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6"/>
      <c r="C281" s="55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6"/>
      <c r="C282" s="55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6"/>
      <c r="C283" s="55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6"/>
      <c r="C284" s="55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6"/>
      <c r="C285" s="55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6"/>
      <c r="C286" s="55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6"/>
      <c r="C287" s="55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6"/>
      <c r="C288" s="55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6"/>
      <c r="C289" s="55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6"/>
      <c r="C290" s="55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6"/>
      <c r="C291" s="55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6"/>
      <c r="C292" s="55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6"/>
      <c r="C293" s="55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6"/>
      <c r="C294" s="55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6"/>
      <c r="C295" s="55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6"/>
      <c r="C296" s="55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6"/>
      <c r="C297" s="55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6"/>
      <c r="C298" s="55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6"/>
      <c r="C299" s="55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6"/>
      <c r="C300" s="55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6"/>
      <c r="C301" s="55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6"/>
      <c r="C302" s="55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6"/>
      <c r="C303" s="55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6"/>
      <c r="C304" s="55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6"/>
      <c r="C305" s="55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6"/>
      <c r="C306" s="55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6"/>
      <c r="C307" s="55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6"/>
      <c r="C308" s="55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6"/>
      <c r="C309" s="55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6"/>
      <c r="C310" s="55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6"/>
      <c r="C311" s="55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6"/>
      <c r="C312" s="55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6"/>
      <c r="C313" s="55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6"/>
      <c r="C314" s="55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6"/>
      <c r="C315" s="55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6"/>
      <c r="C316" s="55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6"/>
      <c r="C317" s="55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6"/>
      <c r="C318" s="55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6"/>
      <c r="C319" s="55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6"/>
      <c r="C320" s="55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6"/>
      <c r="C321" s="55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6"/>
      <c r="C322" s="55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6"/>
      <c r="C323" s="55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6"/>
      <c r="C324" s="55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6"/>
      <c r="C325" s="55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6"/>
      <c r="C326" s="55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6"/>
      <c r="C327" s="55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6"/>
      <c r="C328" s="55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6"/>
      <c r="C329" s="55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6"/>
      <c r="C330" s="55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6"/>
      <c r="C331" s="55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6"/>
      <c r="C332" s="55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6"/>
      <c r="C333" s="55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6"/>
      <c r="C334" s="55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6"/>
      <c r="C335" s="55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6"/>
      <c r="C336" s="55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6"/>
      <c r="C337" s="55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6"/>
      <c r="C338" s="55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6"/>
      <c r="C339" s="55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6"/>
      <c r="C340" s="55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6"/>
      <c r="C341" s="55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6"/>
      <c r="C342" s="55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6"/>
      <c r="C343" s="55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6"/>
      <c r="C344" s="55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6"/>
      <c r="C345" s="55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6"/>
      <c r="C346" s="55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6"/>
      <c r="C347" s="55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6"/>
      <c r="C348" s="55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6"/>
      <c r="C349" s="55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6"/>
      <c r="C350" s="55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6"/>
      <c r="C351" s="55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6"/>
      <c r="C352" s="55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6"/>
      <c r="C353" s="55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4"/>
      <c r="C354" s="56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4"/>
      <c r="C355" s="56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4"/>
      <c r="C356" s="56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4"/>
      <c r="C357" s="56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56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56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56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56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56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56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56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56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56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56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56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56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56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56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56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56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56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56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56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56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56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56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56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56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56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56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56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56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56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56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56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56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56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56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56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56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56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56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56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56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56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56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56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56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56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56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56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56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56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56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56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tabSelected="1" zoomScalePageLayoutView="0" workbookViewId="0" topLeftCell="A82">
      <selection activeCell="C101" sqref="C101"/>
    </sheetView>
  </sheetViews>
  <sheetFormatPr defaultColWidth="9.140625" defaultRowHeight="12.75"/>
  <cols>
    <col min="1" max="1" width="13.421875" style="24" customWidth="1"/>
    <col min="2" max="2" width="7.7109375" style="0" customWidth="1"/>
    <col min="3" max="3" width="13.00390625" style="0" customWidth="1"/>
    <col min="4" max="4" width="16.7109375" style="0" customWidth="1"/>
    <col min="5" max="5" width="10.7109375" style="0" customWidth="1"/>
    <col min="8" max="8" width="11.57421875" style="0" customWidth="1"/>
    <col min="9" max="9" width="19.7109375" style="0" customWidth="1"/>
    <col min="10" max="10" width="21.140625" style="37" customWidth="1"/>
    <col min="11" max="11" width="9.140625" style="28" customWidth="1"/>
    <col min="12" max="12" width="13.140625" style="28" customWidth="1"/>
    <col min="13" max="13" width="9.140625" style="28" customWidth="1"/>
  </cols>
  <sheetData>
    <row r="1" spans="1:10" ht="15.75">
      <c r="A1" s="19" t="s">
        <v>34</v>
      </c>
      <c r="B1" s="9"/>
      <c r="C1" s="7"/>
      <c r="D1" s="7"/>
      <c r="E1" s="16"/>
      <c r="F1" s="8"/>
      <c r="G1" s="9" t="s">
        <v>8</v>
      </c>
      <c r="H1" s="6" t="s">
        <v>30</v>
      </c>
      <c r="I1" s="10" t="s">
        <v>48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3"/>
    </row>
    <row r="3" spans="1:11" ht="15.75">
      <c r="A3" s="10" t="s">
        <v>0</v>
      </c>
      <c r="B3" s="9" t="s">
        <v>1</v>
      </c>
      <c r="C3" s="30" t="s">
        <v>2</v>
      </c>
      <c r="D3" s="6" t="s">
        <v>27</v>
      </c>
      <c r="E3" s="31" t="s">
        <v>3</v>
      </c>
      <c r="F3" s="11" t="s">
        <v>21</v>
      </c>
      <c r="G3" s="11" t="s">
        <v>22</v>
      </c>
      <c r="H3" s="11" t="s">
        <v>23</v>
      </c>
      <c r="I3" s="32" t="s">
        <v>4</v>
      </c>
      <c r="J3" s="10" t="s">
        <v>10</v>
      </c>
      <c r="K3" s="36"/>
    </row>
    <row r="4" spans="1:11" ht="15.75">
      <c r="A4" s="10">
        <v>20213091</v>
      </c>
      <c r="B4" s="9" t="s">
        <v>175</v>
      </c>
      <c r="C4" s="6">
        <v>670119349</v>
      </c>
      <c r="D4" s="6" t="s">
        <v>5</v>
      </c>
      <c r="E4" s="13">
        <v>97.1</v>
      </c>
      <c r="F4" s="12" t="s">
        <v>180</v>
      </c>
      <c r="G4" s="49" t="s">
        <v>186</v>
      </c>
      <c r="H4" s="6">
        <v>31428825</v>
      </c>
      <c r="I4" s="6" t="s">
        <v>11</v>
      </c>
      <c r="J4" s="6" t="s">
        <v>15</v>
      </c>
      <c r="K4" s="34"/>
    </row>
    <row r="5" spans="1:11" ht="15.75">
      <c r="A5" s="10">
        <v>20213092</v>
      </c>
      <c r="B5" s="9" t="s">
        <v>175</v>
      </c>
      <c r="C5" s="6">
        <v>2101503843</v>
      </c>
      <c r="D5" s="6" t="s">
        <v>68</v>
      </c>
      <c r="E5" s="13">
        <v>185.57</v>
      </c>
      <c r="F5" s="9" t="s">
        <v>181</v>
      </c>
      <c r="G5" s="49" t="s">
        <v>186</v>
      </c>
      <c r="H5" s="6">
        <v>35760532</v>
      </c>
      <c r="I5" s="6" t="s">
        <v>69</v>
      </c>
      <c r="J5" s="6" t="s">
        <v>15</v>
      </c>
      <c r="K5" s="29"/>
    </row>
    <row r="6" spans="1:11" ht="15.75">
      <c r="A6" s="10">
        <v>20213093</v>
      </c>
      <c r="B6" s="9" t="s">
        <v>178</v>
      </c>
      <c r="C6" s="6">
        <v>121174071</v>
      </c>
      <c r="D6" s="6" t="s">
        <v>46</v>
      </c>
      <c r="E6" s="13">
        <v>106.78</v>
      </c>
      <c r="F6" s="12" t="s">
        <v>182</v>
      </c>
      <c r="G6" s="49" t="s">
        <v>186</v>
      </c>
      <c r="H6" s="6">
        <v>34152199</v>
      </c>
      <c r="I6" s="6" t="s">
        <v>12</v>
      </c>
      <c r="J6" s="6" t="s">
        <v>43</v>
      </c>
      <c r="K6" s="29"/>
    </row>
    <row r="7" spans="1:11" ht="15.75">
      <c r="A7" s="10">
        <v>20213094</v>
      </c>
      <c r="B7" s="9" t="s">
        <v>183</v>
      </c>
      <c r="C7" s="6">
        <v>670120207</v>
      </c>
      <c r="D7" s="6" t="s">
        <v>5</v>
      </c>
      <c r="E7" s="13">
        <v>96.32</v>
      </c>
      <c r="F7" s="12" t="s">
        <v>182</v>
      </c>
      <c r="G7" s="49" t="s">
        <v>186</v>
      </c>
      <c r="H7" s="6">
        <v>31428825</v>
      </c>
      <c r="I7" s="6" t="s">
        <v>11</v>
      </c>
      <c r="J7" s="6" t="s">
        <v>15</v>
      </c>
      <c r="K7" s="29"/>
    </row>
    <row r="8" spans="1:11" ht="15.75">
      <c r="A8" s="10">
        <v>20213095</v>
      </c>
      <c r="B8" s="9" t="s">
        <v>180</v>
      </c>
      <c r="C8" s="6">
        <v>1008</v>
      </c>
      <c r="D8" s="6" t="s">
        <v>53</v>
      </c>
      <c r="E8" s="13">
        <v>66.56</v>
      </c>
      <c r="F8" s="9" t="s">
        <v>185</v>
      </c>
      <c r="G8" s="49" t="s">
        <v>186</v>
      </c>
      <c r="H8" s="6">
        <v>53426977</v>
      </c>
      <c r="I8" s="6" t="s">
        <v>47</v>
      </c>
      <c r="J8" s="6" t="s">
        <v>44</v>
      </c>
      <c r="K8" s="29"/>
    </row>
    <row r="9" spans="1:11" ht="15.75">
      <c r="A9" s="10">
        <v>20213096</v>
      </c>
      <c r="B9" s="9" t="s">
        <v>187</v>
      </c>
      <c r="C9" s="6">
        <v>670121028</v>
      </c>
      <c r="D9" s="6" t="s">
        <v>5</v>
      </c>
      <c r="E9" s="13">
        <v>186.24</v>
      </c>
      <c r="F9" s="12" t="s">
        <v>189</v>
      </c>
      <c r="G9" s="49" t="s">
        <v>189</v>
      </c>
      <c r="H9" s="6">
        <v>31428825</v>
      </c>
      <c r="I9" s="6" t="s">
        <v>11</v>
      </c>
      <c r="J9" s="6" t="s">
        <v>15</v>
      </c>
      <c r="K9" s="29"/>
    </row>
    <row r="10" spans="1:11" ht="15.75">
      <c r="A10" s="10">
        <v>20213097</v>
      </c>
      <c r="B10" s="9" t="s">
        <v>187</v>
      </c>
      <c r="C10" s="6">
        <v>121183676</v>
      </c>
      <c r="D10" s="6" t="s">
        <v>46</v>
      </c>
      <c r="E10" s="13">
        <v>52.72</v>
      </c>
      <c r="F10" s="12" t="s">
        <v>188</v>
      </c>
      <c r="G10" s="49" t="s">
        <v>189</v>
      </c>
      <c r="H10" s="6">
        <v>34152199</v>
      </c>
      <c r="I10" s="6" t="s">
        <v>12</v>
      </c>
      <c r="J10" s="6" t="s">
        <v>43</v>
      </c>
      <c r="K10" s="29"/>
    </row>
    <row r="11" spans="1:11" ht="15.75">
      <c r="A11" s="10">
        <v>20213098</v>
      </c>
      <c r="B11" s="9" t="s">
        <v>187</v>
      </c>
      <c r="C11" s="6">
        <v>20211139</v>
      </c>
      <c r="D11" s="6" t="s">
        <v>6</v>
      </c>
      <c r="E11" s="13">
        <v>65.7</v>
      </c>
      <c r="F11" s="9" t="s">
        <v>188</v>
      </c>
      <c r="G11" s="49" t="s">
        <v>189</v>
      </c>
      <c r="H11" s="6">
        <v>17327540</v>
      </c>
      <c r="I11" s="6" t="s">
        <v>13</v>
      </c>
      <c r="J11" s="6" t="s">
        <v>16</v>
      </c>
      <c r="K11" s="29"/>
    </row>
    <row r="12" spans="1:12" ht="15.75">
      <c r="A12" s="10">
        <v>20213099</v>
      </c>
      <c r="B12" s="9" t="s">
        <v>182</v>
      </c>
      <c r="C12" s="6">
        <v>1038</v>
      </c>
      <c r="D12" s="6" t="s">
        <v>53</v>
      </c>
      <c r="E12" s="13">
        <v>69.92</v>
      </c>
      <c r="F12" s="9" t="s">
        <v>190</v>
      </c>
      <c r="G12" s="49" t="s">
        <v>189</v>
      </c>
      <c r="H12" s="6">
        <v>53426977</v>
      </c>
      <c r="I12" s="6" t="s">
        <v>47</v>
      </c>
      <c r="J12" s="6" t="s">
        <v>44</v>
      </c>
      <c r="K12" s="29"/>
      <c r="L12" s="29"/>
    </row>
    <row r="13" spans="1:11" ht="15.75">
      <c r="A13" s="10">
        <v>20213100</v>
      </c>
      <c r="B13" s="9" t="s">
        <v>185</v>
      </c>
      <c r="C13" s="6">
        <v>670121918</v>
      </c>
      <c r="D13" s="6" t="s">
        <v>5</v>
      </c>
      <c r="E13" s="13">
        <v>322.43</v>
      </c>
      <c r="F13" s="12" t="s">
        <v>191</v>
      </c>
      <c r="G13" s="9" t="s">
        <v>196</v>
      </c>
      <c r="H13" s="6">
        <v>31428825</v>
      </c>
      <c r="I13" s="6" t="s">
        <v>11</v>
      </c>
      <c r="J13" s="6" t="s">
        <v>15</v>
      </c>
      <c r="K13" s="29"/>
    </row>
    <row r="14" spans="1:11" ht="15.75">
      <c r="A14" s="10">
        <v>20213101</v>
      </c>
      <c r="B14" s="9" t="s">
        <v>192</v>
      </c>
      <c r="C14" s="6">
        <v>1066</v>
      </c>
      <c r="D14" s="6" t="s">
        <v>53</v>
      </c>
      <c r="E14" s="13">
        <v>88.57</v>
      </c>
      <c r="F14" s="9" t="s">
        <v>193</v>
      </c>
      <c r="G14" s="9" t="s">
        <v>196</v>
      </c>
      <c r="H14" s="6">
        <v>53426977</v>
      </c>
      <c r="I14" s="6" t="s">
        <v>47</v>
      </c>
      <c r="J14" s="6" t="s">
        <v>44</v>
      </c>
      <c r="K14" s="29"/>
    </row>
    <row r="15" spans="1:11" ht="15.75">
      <c r="A15" s="10">
        <v>20213102</v>
      </c>
      <c r="B15" s="9" t="s">
        <v>191</v>
      </c>
      <c r="C15" s="6">
        <v>1100</v>
      </c>
      <c r="D15" s="6" t="s">
        <v>53</v>
      </c>
      <c r="E15" s="13">
        <v>96.27</v>
      </c>
      <c r="F15" s="9" t="s">
        <v>194</v>
      </c>
      <c r="G15" s="9" t="s">
        <v>196</v>
      </c>
      <c r="H15" s="6">
        <v>53426978</v>
      </c>
      <c r="I15" s="6" t="s">
        <v>47</v>
      </c>
      <c r="J15" s="6" t="s">
        <v>44</v>
      </c>
      <c r="K15" s="29"/>
    </row>
    <row r="16" spans="1:11" ht="15.75">
      <c r="A16" s="10">
        <v>20213103</v>
      </c>
      <c r="B16" s="9" t="s">
        <v>191</v>
      </c>
      <c r="C16" s="6">
        <v>21482</v>
      </c>
      <c r="D16" s="6" t="s">
        <v>45</v>
      </c>
      <c r="E16" s="13">
        <v>507.42</v>
      </c>
      <c r="F16" s="9" t="s">
        <v>195</v>
      </c>
      <c r="G16" s="9" t="s">
        <v>196</v>
      </c>
      <c r="H16" s="6">
        <v>37022272</v>
      </c>
      <c r="I16" s="6" t="s">
        <v>14</v>
      </c>
      <c r="J16" s="6" t="s">
        <v>17</v>
      </c>
      <c r="K16" s="29"/>
    </row>
    <row r="17" spans="1:11" ht="15.75">
      <c r="A17" s="10">
        <v>20213104</v>
      </c>
      <c r="B17" s="9" t="s">
        <v>197</v>
      </c>
      <c r="C17" s="6">
        <v>20211216</v>
      </c>
      <c r="D17" s="6" t="s">
        <v>6</v>
      </c>
      <c r="E17" s="13">
        <v>82.46</v>
      </c>
      <c r="F17" s="9" t="s">
        <v>198</v>
      </c>
      <c r="G17" s="9" t="s">
        <v>209</v>
      </c>
      <c r="H17" s="6">
        <v>17327540</v>
      </c>
      <c r="I17" s="6" t="s">
        <v>13</v>
      </c>
      <c r="J17" s="6" t="s">
        <v>16</v>
      </c>
      <c r="K17" s="29"/>
    </row>
    <row r="18" spans="1:11" ht="15.75">
      <c r="A18" s="10"/>
      <c r="B18" s="9"/>
      <c r="C18" s="6"/>
      <c r="D18" s="6"/>
      <c r="E18" s="13"/>
      <c r="F18" s="12"/>
      <c r="G18" s="39"/>
      <c r="H18" s="6"/>
      <c r="I18" s="6"/>
      <c r="J18" s="6"/>
      <c r="K18" s="29"/>
    </row>
    <row r="19" spans="1:11" ht="15.75">
      <c r="A19" s="10"/>
      <c r="B19" s="9"/>
      <c r="C19" s="6"/>
      <c r="D19" s="6"/>
      <c r="E19" s="13"/>
      <c r="F19" s="9"/>
      <c r="G19" s="49"/>
      <c r="H19" s="6"/>
      <c r="I19" s="6"/>
      <c r="J19" s="6"/>
      <c r="K19" s="29"/>
    </row>
    <row r="20" spans="1:11" ht="15.75">
      <c r="A20" s="10"/>
      <c r="B20" s="9"/>
      <c r="C20" s="6"/>
      <c r="D20" s="6"/>
      <c r="E20" s="13"/>
      <c r="F20" s="9"/>
      <c r="G20" s="39"/>
      <c r="H20" s="6"/>
      <c r="I20" s="6"/>
      <c r="J20" s="6"/>
      <c r="K20" s="29"/>
    </row>
    <row r="21" spans="1:11" ht="15.75">
      <c r="A21" s="10"/>
      <c r="B21" s="9"/>
      <c r="C21" s="6"/>
      <c r="D21" s="6"/>
      <c r="E21" s="13"/>
      <c r="F21" s="12"/>
      <c r="G21" s="9"/>
      <c r="H21" s="6"/>
      <c r="I21" s="6"/>
      <c r="J21" s="6"/>
      <c r="K21" s="29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10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10"/>
      <c r="B25" s="6"/>
      <c r="C25" s="6"/>
      <c r="D25" s="6"/>
      <c r="E25" s="6"/>
      <c r="F25" s="6"/>
      <c r="G25" s="6"/>
      <c r="H25" s="6"/>
      <c r="I25" s="6"/>
      <c r="J25" s="6"/>
      <c r="K25" s="29"/>
    </row>
    <row r="26" spans="1:11" ht="15.75">
      <c r="A26" s="10"/>
      <c r="B26" s="6"/>
      <c r="C26" s="6"/>
      <c r="D26" s="6"/>
      <c r="E26" s="6"/>
      <c r="F26" s="6"/>
      <c r="G26" s="6"/>
      <c r="H26" s="6"/>
      <c r="I26" s="6"/>
      <c r="J26" s="6"/>
      <c r="K26" s="29"/>
    </row>
    <row r="27" spans="1:11" ht="15.75">
      <c r="A27" s="10"/>
      <c r="B27" s="6"/>
      <c r="C27" s="6"/>
      <c r="D27" s="6" t="s">
        <v>20</v>
      </c>
      <c r="E27" s="13">
        <f>SUM(E4:E26)</f>
        <v>2024.06</v>
      </c>
      <c r="F27" s="6"/>
      <c r="G27" s="48">
        <v>44470</v>
      </c>
      <c r="H27" s="13">
        <f>E13+E14+E15+E16+E17</f>
        <v>1097.15</v>
      </c>
      <c r="I27" s="6"/>
      <c r="J27" s="6"/>
      <c r="K27" s="29"/>
    </row>
    <row r="28" spans="1:11" ht="15.75">
      <c r="A28" s="10"/>
      <c r="B28" s="6"/>
      <c r="C28" s="6"/>
      <c r="D28" s="6"/>
      <c r="E28" s="6"/>
      <c r="F28" s="6"/>
      <c r="G28" s="6"/>
      <c r="H28" s="6"/>
      <c r="I28" s="6"/>
      <c r="J28" s="6"/>
      <c r="K28" s="29"/>
    </row>
    <row r="29" spans="1:11" ht="15.75">
      <c r="A29" s="10"/>
      <c r="B29" s="6"/>
      <c r="C29" s="6"/>
      <c r="D29" s="6"/>
      <c r="E29" s="6"/>
      <c r="F29" s="6"/>
      <c r="G29" s="6"/>
      <c r="H29" s="6"/>
      <c r="I29" s="6"/>
      <c r="J29" s="6"/>
      <c r="K29" s="29"/>
    </row>
    <row r="30" spans="1:11" ht="15.75">
      <c r="A30" s="19" t="s">
        <v>34</v>
      </c>
      <c r="B30" s="9"/>
      <c r="C30" s="7"/>
      <c r="D30" s="7"/>
      <c r="E30" s="16"/>
      <c r="F30" s="8"/>
      <c r="G30" s="9" t="s">
        <v>8</v>
      </c>
      <c r="H30" s="6" t="s">
        <v>31</v>
      </c>
      <c r="I30" s="10" t="s">
        <v>48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3"/>
    </row>
    <row r="32" spans="1:11" ht="15.75">
      <c r="A32" s="10" t="s">
        <v>0</v>
      </c>
      <c r="B32" s="9" t="s">
        <v>1</v>
      </c>
      <c r="C32" s="30" t="s">
        <v>2</v>
      </c>
      <c r="D32" s="6" t="s">
        <v>27</v>
      </c>
      <c r="E32" s="31" t="s">
        <v>3</v>
      </c>
      <c r="F32" s="11" t="s">
        <v>21</v>
      </c>
      <c r="G32" s="11" t="s">
        <v>22</v>
      </c>
      <c r="H32" s="11" t="s">
        <v>23</v>
      </c>
      <c r="I32" s="32" t="s">
        <v>4</v>
      </c>
      <c r="J32" s="10" t="s">
        <v>10</v>
      </c>
      <c r="K32" s="36"/>
    </row>
    <row r="33" spans="1:11" ht="15.75">
      <c r="A33" s="10">
        <v>20213105</v>
      </c>
      <c r="B33" s="9" t="s">
        <v>188</v>
      </c>
      <c r="C33" s="6">
        <v>670122802</v>
      </c>
      <c r="D33" s="6" t="s">
        <v>5</v>
      </c>
      <c r="E33" s="13">
        <v>20.65</v>
      </c>
      <c r="F33" s="12" t="s">
        <v>196</v>
      </c>
      <c r="G33" s="9" t="s">
        <v>196</v>
      </c>
      <c r="H33" s="6">
        <v>31428825</v>
      </c>
      <c r="I33" s="6" t="s">
        <v>11</v>
      </c>
      <c r="J33" s="6" t="s">
        <v>15</v>
      </c>
      <c r="K33" s="34"/>
    </row>
    <row r="34" spans="1:11" ht="15.75">
      <c r="A34" s="10">
        <v>20213106</v>
      </c>
      <c r="B34" s="9" t="s">
        <v>188</v>
      </c>
      <c r="C34" s="6">
        <v>670122803</v>
      </c>
      <c r="D34" s="6" t="s">
        <v>5</v>
      </c>
      <c r="E34" s="13">
        <v>129.41</v>
      </c>
      <c r="F34" s="12" t="s">
        <v>196</v>
      </c>
      <c r="G34" s="9" t="s">
        <v>196</v>
      </c>
      <c r="H34" s="6">
        <v>31428826</v>
      </c>
      <c r="I34" s="6" t="s">
        <v>11</v>
      </c>
      <c r="J34" s="6" t="s">
        <v>15</v>
      </c>
      <c r="K34" s="29"/>
    </row>
    <row r="35" spans="1:11" ht="15.75">
      <c r="A35" s="10">
        <v>20213107</v>
      </c>
      <c r="B35" s="9" t="s">
        <v>188</v>
      </c>
      <c r="C35" s="6">
        <v>121196341</v>
      </c>
      <c r="D35" s="6" t="s">
        <v>46</v>
      </c>
      <c r="E35" s="13">
        <v>105.2</v>
      </c>
      <c r="F35" s="12">
        <v>44484</v>
      </c>
      <c r="G35" s="9" t="s">
        <v>196</v>
      </c>
      <c r="H35" s="6">
        <v>34152199</v>
      </c>
      <c r="I35" s="6" t="s">
        <v>12</v>
      </c>
      <c r="J35" s="6" t="s">
        <v>43</v>
      </c>
      <c r="K35" s="29"/>
    </row>
    <row r="36" spans="1:11" ht="15.75">
      <c r="A36" s="10">
        <v>20213108</v>
      </c>
      <c r="B36" s="9" t="s">
        <v>191</v>
      </c>
      <c r="C36" s="6">
        <v>670123181</v>
      </c>
      <c r="D36" s="6" t="s">
        <v>5</v>
      </c>
      <c r="E36" s="13">
        <v>238.41</v>
      </c>
      <c r="F36" s="12" t="s">
        <v>195</v>
      </c>
      <c r="G36" s="9" t="s">
        <v>196</v>
      </c>
      <c r="H36" s="6">
        <v>31428827</v>
      </c>
      <c r="I36" s="6" t="s">
        <v>11</v>
      </c>
      <c r="J36" s="6" t="s">
        <v>15</v>
      </c>
      <c r="K36" s="29"/>
    </row>
    <row r="37" spans="1:11" ht="15.75">
      <c r="A37" s="10">
        <v>20213109</v>
      </c>
      <c r="B37" s="9" t="s">
        <v>199</v>
      </c>
      <c r="C37" s="6">
        <v>670123182</v>
      </c>
      <c r="D37" s="6" t="s">
        <v>5</v>
      </c>
      <c r="E37" s="13">
        <v>101.88</v>
      </c>
      <c r="F37" s="12" t="s">
        <v>200</v>
      </c>
      <c r="G37" s="9" t="s">
        <v>209</v>
      </c>
      <c r="H37" s="6">
        <v>31428828</v>
      </c>
      <c r="I37" s="6" t="s">
        <v>11</v>
      </c>
      <c r="J37" s="6" t="s">
        <v>15</v>
      </c>
      <c r="K37" s="29"/>
    </row>
    <row r="38" spans="1:11" ht="15.75">
      <c r="A38" s="10">
        <v>20213110</v>
      </c>
      <c r="B38" s="9" t="s">
        <v>196</v>
      </c>
      <c r="C38" s="6">
        <v>670124185</v>
      </c>
      <c r="D38" s="6" t="s">
        <v>5</v>
      </c>
      <c r="E38" s="13">
        <v>27.64</v>
      </c>
      <c r="F38" s="12" t="s">
        <v>201</v>
      </c>
      <c r="G38" s="9" t="s">
        <v>209</v>
      </c>
      <c r="H38" s="6">
        <v>31428829</v>
      </c>
      <c r="I38" s="6" t="s">
        <v>11</v>
      </c>
      <c r="J38" s="6" t="s">
        <v>15</v>
      </c>
      <c r="K38" s="29"/>
    </row>
    <row r="39" spans="1:11" ht="15.75">
      <c r="A39" s="10">
        <v>20213111</v>
      </c>
      <c r="B39" s="9" t="s">
        <v>202</v>
      </c>
      <c r="C39" s="6">
        <v>1161</v>
      </c>
      <c r="D39" s="6" t="s">
        <v>53</v>
      </c>
      <c r="E39" s="13">
        <v>76.24</v>
      </c>
      <c r="F39" s="9" t="s">
        <v>203</v>
      </c>
      <c r="G39" s="9" t="s">
        <v>209</v>
      </c>
      <c r="H39" s="6">
        <v>53426978</v>
      </c>
      <c r="I39" s="6" t="s">
        <v>47</v>
      </c>
      <c r="J39" s="6" t="s">
        <v>44</v>
      </c>
      <c r="K39" s="29"/>
    </row>
    <row r="40" spans="1:11" ht="15.75">
      <c r="A40" s="10">
        <v>20213112</v>
      </c>
      <c r="B40" s="9" t="s">
        <v>202</v>
      </c>
      <c r="C40" s="6">
        <v>2101504696</v>
      </c>
      <c r="D40" s="6" t="s">
        <v>68</v>
      </c>
      <c r="E40" s="13">
        <v>319.23</v>
      </c>
      <c r="F40" s="9" t="s">
        <v>204</v>
      </c>
      <c r="G40" s="9" t="s">
        <v>209</v>
      </c>
      <c r="H40" s="6">
        <v>35760532</v>
      </c>
      <c r="I40" s="6" t="s">
        <v>69</v>
      </c>
      <c r="J40" s="6" t="s">
        <v>15</v>
      </c>
      <c r="K40" s="29"/>
    </row>
    <row r="41" spans="1:11" ht="15.75">
      <c r="A41" s="10">
        <v>20213113</v>
      </c>
      <c r="B41" s="9" t="s">
        <v>205</v>
      </c>
      <c r="C41" s="6">
        <v>670124833</v>
      </c>
      <c r="D41" s="6" t="s">
        <v>5</v>
      </c>
      <c r="E41" s="13">
        <v>110.01</v>
      </c>
      <c r="F41" s="12" t="s">
        <v>206</v>
      </c>
      <c r="G41" s="9" t="s">
        <v>209</v>
      </c>
      <c r="H41" s="6">
        <v>31428829</v>
      </c>
      <c r="I41" s="6" t="s">
        <v>11</v>
      </c>
      <c r="J41" s="6" t="s">
        <v>15</v>
      </c>
      <c r="K41" s="29"/>
    </row>
    <row r="42" spans="1:11" ht="15.75">
      <c r="A42" s="10">
        <v>20213114</v>
      </c>
      <c r="B42" s="9" t="s">
        <v>200</v>
      </c>
      <c r="C42" s="6">
        <v>670125088</v>
      </c>
      <c r="D42" s="6" t="s">
        <v>5</v>
      </c>
      <c r="E42" s="13">
        <v>86.06</v>
      </c>
      <c r="F42" s="12" t="s">
        <v>207</v>
      </c>
      <c r="G42" s="49" t="s">
        <v>215</v>
      </c>
      <c r="H42" s="6">
        <v>31428830</v>
      </c>
      <c r="I42" s="6" t="s">
        <v>11</v>
      </c>
      <c r="J42" s="6" t="s">
        <v>15</v>
      </c>
      <c r="K42" s="29"/>
    </row>
    <row r="43" spans="1:11" ht="15.75">
      <c r="A43" s="10">
        <v>20213115</v>
      </c>
      <c r="B43" s="9" t="s">
        <v>198</v>
      </c>
      <c r="C43" s="6">
        <v>20211292</v>
      </c>
      <c r="D43" s="6" t="s">
        <v>6</v>
      </c>
      <c r="E43" s="13">
        <v>103.3</v>
      </c>
      <c r="F43" s="9" t="s">
        <v>208</v>
      </c>
      <c r="G43" s="9" t="s">
        <v>209</v>
      </c>
      <c r="H43" s="6">
        <v>17327540</v>
      </c>
      <c r="I43" s="6" t="s">
        <v>13</v>
      </c>
      <c r="J43" s="6" t="s">
        <v>16</v>
      </c>
      <c r="K43" s="29"/>
    </row>
    <row r="44" spans="1:11" ht="15.75">
      <c r="A44" s="10">
        <v>20213116</v>
      </c>
      <c r="B44" s="9" t="s">
        <v>209</v>
      </c>
      <c r="C44" s="6">
        <v>1179</v>
      </c>
      <c r="D44" s="6" t="s">
        <v>53</v>
      </c>
      <c r="E44" s="13">
        <v>74.58</v>
      </c>
      <c r="F44" s="9" t="s">
        <v>211</v>
      </c>
      <c r="G44" s="49" t="s">
        <v>215</v>
      </c>
      <c r="H44" s="6">
        <v>53426978</v>
      </c>
      <c r="I44" s="6" t="s">
        <v>47</v>
      </c>
      <c r="J44" s="6" t="s">
        <v>44</v>
      </c>
      <c r="K44" s="29"/>
    </row>
    <row r="45" spans="1:11" ht="15.75">
      <c r="A45" s="10">
        <v>20213117</v>
      </c>
      <c r="B45" s="9" t="s">
        <v>210</v>
      </c>
      <c r="C45" s="6">
        <v>670125719</v>
      </c>
      <c r="D45" s="6" t="s">
        <v>5</v>
      </c>
      <c r="E45" s="13">
        <v>99.79</v>
      </c>
      <c r="F45" s="12" t="s">
        <v>208</v>
      </c>
      <c r="G45" s="49" t="s">
        <v>215</v>
      </c>
      <c r="H45" s="6">
        <v>31428830</v>
      </c>
      <c r="I45" s="6" t="s">
        <v>11</v>
      </c>
      <c r="J45" s="6" t="s">
        <v>15</v>
      </c>
      <c r="K45" s="29"/>
    </row>
    <row r="46" spans="1:11" ht="15.75">
      <c r="A46" s="10">
        <v>20213118</v>
      </c>
      <c r="B46" s="9" t="s">
        <v>210</v>
      </c>
      <c r="C46" s="6">
        <v>150002060</v>
      </c>
      <c r="D46" s="6" t="s">
        <v>117</v>
      </c>
      <c r="E46" s="13">
        <v>0</v>
      </c>
      <c r="F46" s="9"/>
      <c r="G46" s="49"/>
      <c r="H46" s="6">
        <v>35766981</v>
      </c>
      <c r="I46" s="6" t="s">
        <v>118</v>
      </c>
      <c r="J46" s="6" t="s">
        <v>119</v>
      </c>
      <c r="K46" s="29"/>
    </row>
    <row r="47" spans="1:11" ht="15.75">
      <c r="A47" s="10">
        <v>20213119</v>
      </c>
      <c r="B47" s="9" t="s">
        <v>206</v>
      </c>
      <c r="C47" s="6">
        <v>1236</v>
      </c>
      <c r="D47" s="6" t="s">
        <v>53</v>
      </c>
      <c r="E47" s="13">
        <v>85.69</v>
      </c>
      <c r="F47" s="9" t="s">
        <v>212</v>
      </c>
      <c r="G47" s="49" t="s">
        <v>215</v>
      </c>
      <c r="H47" s="6">
        <v>53426978</v>
      </c>
      <c r="I47" s="6" t="s">
        <v>47</v>
      </c>
      <c r="J47" s="6" t="s">
        <v>44</v>
      </c>
      <c r="K47" s="29"/>
    </row>
    <row r="48" spans="1:11" ht="15.75">
      <c r="A48" s="10">
        <v>20213120</v>
      </c>
      <c r="B48" s="9" t="s">
        <v>215</v>
      </c>
      <c r="C48" s="6">
        <v>21552</v>
      </c>
      <c r="D48" s="6" t="s">
        <v>45</v>
      </c>
      <c r="E48" s="13">
        <v>369.93</v>
      </c>
      <c r="F48" s="9" t="s">
        <v>217</v>
      </c>
      <c r="G48" s="49" t="s">
        <v>223</v>
      </c>
      <c r="H48" s="6">
        <v>37022272</v>
      </c>
      <c r="I48" s="6" t="s">
        <v>14</v>
      </c>
      <c r="J48" s="6" t="s">
        <v>17</v>
      </c>
      <c r="K48" s="29"/>
    </row>
    <row r="49" spans="1:11" ht="15.75">
      <c r="A49" s="10">
        <v>20213121</v>
      </c>
      <c r="B49" s="9" t="s">
        <v>215</v>
      </c>
      <c r="C49" s="6">
        <v>20211368</v>
      </c>
      <c r="D49" s="6" t="s">
        <v>6</v>
      </c>
      <c r="E49" s="13">
        <v>50.42</v>
      </c>
      <c r="F49" s="9" t="s">
        <v>216</v>
      </c>
      <c r="G49" s="49" t="s">
        <v>223</v>
      </c>
      <c r="H49" s="6">
        <v>17327540</v>
      </c>
      <c r="I49" s="6" t="s">
        <v>13</v>
      </c>
      <c r="J49" s="6" t="s">
        <v>16</v>
      </c>
      <c r="K49" s="29"/>
    </row>
    <row r="50" spans="1:11" ht="15.75">
      <c r="A50" s="10"/>
      <c r="B50" s="9"/>
      <c r="C50" s="6"/>
      <c r="D50" s="6"/>
      <c r="E50" s="13"/>
      <c r="F50" s="12"/>
      <c r="G50" s="49"/>
      <c r="H50" s="6"/>
      <c r="I50" s="6"/>
      <c r="J50" s="6"/>
      <c r="K50" s="29"/>
    </row>
    <row r="51" spans="1:11" ht="15.75">
      <c r="A51" s="10"/>
      <c r="B51" s="9"/>
      <c r="C51" s="6"/>
      <c r="D51" s="6"/>
      <c r="E51" s="13"/>
      <c r="F51" s="9"/>
      <c r="G51" s="49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12"/>
      <c r="G52" s="50"/>
      <c r="H52" s="6"/>
      <c r="I52" s="6"/>
      <c r="J52" s="6"/>
      <c r="K52" s="29"/>
    </row>
    <row r="53" spans="1:11" ht="15.75">
      <c r="A53" s="10"/>
      <c r="B53" s="6"/>
      <c r="C53" s="6"/>
      <c r="D53" s="6"/>
      <c r="E53" s="6"/>
      <c r="F53" s="6"/>
      <c r="G53" s="6"/>
      <c r="H53" s="6"/>
      <c r="I53" s="6"/>
      <c r="J53" s="6"/>
      <c r="K53" s="29"/>
    </row>
    <row r="54" spans="1:11" ht="15.75">
      <c r="A54" s="10"/>
      <c r="B54" s="6"/>
      <c r="C54" s="6"/>
      <c r="D54" s="6"/>
      <c r="E54" s="6"/>
      <c r="F54" s="6"/>
      <c r="G54" s="6"/>
      <c r="H54" s="6"/>
      <c r="I54" s="6"/>
      <c r="J54" s="6"/>
      <c r="K54" s="29"/>
    </row>
    <row r="55" spans="1:11" ht="15.75">
      <c r="A55" s="10"/>
      <c r="B55" s="6"/>
      <c r="C55" s="6"/>
      <c r="D55" s="6"/>
      <c r="E55" s="6"/>
      <c r="F55" s="6"/>
      <c r="G55" s="6"/>
      <c r="H55" s="6"/>
      <c r="I55" s="6"/>
      <c r="J55" s="6"/>
      <c r="K55" s="29"/>
    </row>
    <row r="56" spans="1:11" ht="15.75">
      <c r="A56" s="10"/>
      <c r="B56" s="6"/>
      <c r="C56" s="6"/>
      <c r="D56" s="6" t="s">
        <v>20</v>
      </c>
      <c r="E56" s="13">
        <f>SUM(E33:E55)</f>
        <v>1998.44</v>
      </c>
      <c r="F56" s="48"/>
      <c r="G56" s="48" t="s">
        <v>218</v>
      </c>
      <c r="H56" s="13">
        <f>E42+E44+E45+E47+E48+E49</f>
        <v>766.4699999999999</v>
      </c>
      <c r="I56" s="6"/>
      <c r="J56" s="6"/>
      <c r="K56" s="29"/>
    </row>
    <row r="57" spans="1:11" ht="15.75">
      <c r="A57" s="10"/>
      <c r="B57" s="6"/>
      <c r="C57" s="6"/>
      <c r="D57" s="6"/>
      <c r="E57" s="6"/>
      <c r="F57" s="6"/>
      <c r="G57" s="6"/>
      <c r="H57" s="6"/>
      <c r="I57" s="6"/>
      <c r="J57" s="6"/>
      <c r="K57" s="29"/>
    </row>
    <row r="58" spans="1:11" ht="15.75">
      <c r="A58" s="10"/>
      <c r="B58" s="6"/>
      <c r="C58" s="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34</v>
      </c>
      <c r="B59" s="9"/>
      <c r="C59" s="7"/>
      <c r="D59" s="7"/>
      <c r="E59" s="16"/>
      <c r="F59" s="8"/>
      <c r="G59" s="9" t="s">
        <v>8</v>
      </c>
      <c r="H59" s="6" t="s">
        <v>32</v>
      </c>
      <c r="I59" s="10" t="s">
        <v>48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3"/>
    </row>
    <row r="61" spans="1:11" ht="15.75">
      <c r="A61" s="10" t="s">
        <v>0</v>
      </c>
      <c r="B61" s="9" t="s">
        <v>1</v>
      </c>
      <c r="C61" s="30" t="s">
        <v>2</v>
      </c>
      <c r="D61" s="6" t="s">
        <v>27</v>
      </c>
      <c r="E61" s="31" t="s">
        <v>3</v>
      </c>
      <c r="F61" s="11" t="s">
        <v>21</v>
      </c>
      <c r="G61" s="11" t="s">
        <v>22</v>
      </c>
      <c r="H61" s="11" t="s">
        <v>23</v>
      </c>
      <c r="I61" s="32" t="s">
        <v>4</v>
      </c>
      <c r="J61" s="10" t="s">
        <v>10</v>
      </c>
      <c r="K61" s="36"/>
    </row>
    <row r="62" spans="1:11" ht="15.75">
      <c r="A62" s="10">
        <v>20213122</v>
      </c>
      <c r="B62" s="9" t="s">
        <v>213</v>
      </c>
      <c r="C62" s="6">
        <v>670126759</v>
      </c>
      <c r="D62" s="6" t="s">
        <v>5</v>
      </c>
      <c r="E62" s="13">
        <v>78.17</v>
      </c>
      <c r="F62" s="12" t="s">
        <v>214</v>
      </c>
      <c r="G62" s="49" t="s">
        <v>223</v>
      </c>
      <c r="H62" s="6">
        <v>31428830</v>
      </c>
      <c r="I62" s="6" t="s">
        <v>11</v>
      </c>
      <c r="J62" s="6" t="s">
        <v>15</v>
      </c>
      <c r="K62" s="34"/>
    </row>
    <row r="63" spans="1:11" ht="15.75">
      <c r="A63" s="10">
        <v>20213123</v>
      </c>
      <c r="B63" s="9" t="s">
        <v>219</v>
      </c>
      <c r="C63" s="6">
        <v>670127294</v>
      </c>
      <c r="D63" s="6" t="s">
        <v>5</v>
      </c>
      <c r="E63" s="13">
        <v>130.15</v>
      </c>
      <c r="F63" s="12" t="s">
        <v>220</v>
      </c>
      <c r="G63" s="49" t="s">
        <v>228</v>
      </c>
      <c r="H63" s="6">
        <v>31428831</v>
      </c>
      <c r="I63" s="6" t="s">
        <v>11</v>
      </c>
      <c r="J63" s="6" t="s">
        <v>15</v>
      </c>
      <c r="K63" s="29"/>
    </row>
    <row r="64" spans="1:11" ht="15.75">
      <c r="A64" s="10">
        <v>20213124</v>
      </c>
      <c r="B64" s="9" t="s">
        <v>221</v>
      </c>
      <c r="C64" s="6">
        <v>121225682</v>
      </c>
      <c r="D64" s="6" t="s">
        <v>46</v>
      </c>
      <c r="E64" s="13">
        <v>147.9</v>
      </c>
      <c r="F64" s="12" t="s">
        <v>222</v>
      </c>
      <c r="G64" s="49" t="s">
        <v>228</v>
      </c>
      <c r="H64" s="6">
        <v>34152199</v>
      </c>
      <c r="I64" s="6" t="s">
        <v>12</v>
      </c>
      <c r="J64" s="6" t="s">
        <v>43</v>
      </c>
      <c r="K64" s="29"/>
    </row>
    <row r="65" spans="1:11" ht="15.75">
      <c r="A65" s="10">
        <v>20213125</v>
      </c>
      <c r="B65" s="9" t="s">
        <v>223</v>
      </c>
      <c r="C65" s="6">
        <v>1301</v>
      </c>
      <c r="D65" s="6" t="s">
        <v>53</v>
      </c>
      <c r="E65" s="13">
        <v>41.09</v>
      </c>
      <c r="F65" s="9" t="s">
        <v>224</v>
      </c>
      <c r="G65" s="49" t="s">
        <v>228</v>
      </c>
      <c r="H65" s="6">
        <v>53426978</v>
      </c>
      <c r="I65" s="6" t="s">
        <v>47</v>
      </c>
      <c r="J65" s="6" t="s">
        <v>44</v>
      </c>
      <c r="K65" s="29"/>
    </row>
    <row r="66" spans="1:11" ht="15.75">
      <c r="A66" s="10">
        <v>20213126</v>
      </c>
      <c r="B66" s="9" t="s">
        <v>225</v>
      </c>
      <c r="C66" s="6">
        <v>670128161</v>
      </c>
      <c r="D66" s="6" t="s">
        <v>5</v>
      </c>
      <c r="E66" s="13">
        <v>132.35</v>
      </c>
      <c r="F66" s="12" t="s">
        <v>226</v>
      </c>
      <c r="G66" s="49" t="s">
        <v>228</v>
      </c>
      <c r="H66" s="6">
        <v>31428831</v>
      </c>
      <c r="I66" s="6" t="s">
        <v>11</v>
      </c>
      <c r="J66" s="6" t="s">
        <v>15</v>
      </c>
      <c r="K66" s="29"/>
    </row>
    <row r="67" spans="1:11" ht="15.75">
      <c r="A67" s="10">
        <v>20213127</v>
      </c>
      <c r="B67" s="9" t="s">
        <v>220</v>
      </c>
      <c r="C67" s="6">
        <v>670128362</v>
      </c>
      <c r="D67" s="6" t="s">
        <v>5</v>
      </c>
      <c r="E67" s="13">
        <v>26.52</v>
      </c>
      <c r="F67" s="12" t="s">
        <v>227</v>
      </c>
      <c r="G67" s="49" t="s">
        <v>228</v>
      </c>
      <c r="H67" s="6">
        <v>31428832</v>
      </c>
      <c r="I67" s="6" t="s">
        <v>11</v>
      </c>
      <c r="J67" s="6" t="s">
        <v>15</v>
      </c>
      <c r="K67" s="29"/>
    </row>
    <row r="68" spans="1:11" ht="15.75">
      <c r="A68" s="10">
        <v>20213128</v>
      </c>
      <c r="B68" s="9" t="s">
        <v>220</v>
      </c>
      <c r="C68" s="6">
        <v>670128363</v>
      </c>
      <c r="D68" s="6" t="s">
        <v>5</v>
      </c>
      <c r="E68" s="13">
        <v>35.23</v>
      </c>
      <c r="F68" s="12" t="s">
        <v>227</v>
      </c>
      <c r="G68" s="49" t="s">
        <v>228</v>
      </c>
      <c r="H68" s="6">
        <v>31428833</v>
      </c>
      <c r="I68" s="6" t="s">
        <v>11</v>
      </c>
      <c r="J68" s="6" t="s">
        <v>15</v>
      </c>
      <c r="K68" s="29"/>
    </row>
    <row r="69" spans="1:11" ht="15.75">
      <c r="A69" s="10">
        <v>20213129</v>
      </c>
      <c r="B69" s="9" t="s">
        <v>228</v>
      </c>
      <c r="C69" s="6">
        <v>1326</v>
      </c>
      <c r="D69" s="6" t="s">
        <v>53</v>
      </c>
      <c r="E69" s="13">
        <v>62.39</v>
      </c>
      <c r="F69" s="9" t="s">
        <v>229</v>
      </c>
      <c r="G69" s="49" t="s">
        <v>234</v>
      </c>
      <c r="H69" s="6">
        <v>53426978</v>
      </c>
      <c r="I69" s="6" t="s">
        <v>47</v>
      </c>
      <c r="J69" s="6" t="s">
        <v>44</v>
      </c>
      <c r="K69" s="29"/>
    </row>
    <row r="70" spans="1:11" ht="15.75">
      <c r="A70" s="10">
        <v>20213130</v>
      </c>
      <c r="B70" s="9" t="s">
        <v>228</v>
      </c>
      <c r="C70" s="6">
        <v>670128885</v>
      </c>
      <c r="D70" s="6" t="s">
        <v>5</v>
      </c>
      <c r="E70" s="13">
        <v>151.75</v>
      </c>
      <c r="F70" s="12" t="s">
        <v>230</v>
      </c>
      <c r="G70" s="49" t="s">
        <v>234</v>
      </c>
      <c r="H70" s="6">
        <v>31428832</v>
      </c>
      <c r="I70" s="6" t="s">
        <v>11</v>
      </c>
      <c r="J70" s="6" t="s">
        <v>15</v>
      </c>
      <c r="K70" s="29"/>
    </row>
    <row r="71" spans="1:11" ht="15.75">
      <c r="A71" s="10">
        <v>20213131</v>
      </c>
      <c r="B71" s="9" t="s">
        <v>228</v>
      </c>
      <c r="C71" s="6">
        <v>670128975</v>
      </c>
      <c r="D71" s="6" t="s">
        <v>5</v>
      </c>
      <c r="E71" s="13">
        <v>309.89</v>
      </c>
      <c r="F71" s="12" t="s">
        <v>230</v>
      </c>
      <c r="G71" s="49" t="s">
        <v>234</v>
      </c>
      <c r="H71" s="6">
        <v>31428833</v>
      </c>
      <c r="I71" s="6" t="s">
        <v>11</v>
      </c>
      <c r="J71" s="6" t="s">
        <v>15</v>
      </c>
      <c r="K71" s="29"/>
    </row>
    <row r="72" spans="1:11" ht="15.75">
      <c r="A72" s="10">
        <v>20213132</v>
      </c>
      <c r="B72" s="9" t="s">
        <v>226</v>
      </c>
      <c r="C72" s="6">
        <v>20211441</v>
      </c>
      <c r="D72" s="6" t="s">
        <v>6</v>
      </c>
      <c r="E72" s="13">
        <v>86.93</v>
      </c>
      <c r="F72" s="9" t="s">
        <v>231</v>
      </c>
      <c r="G72" s="49" t="s">
        <v>234</v>
      </c>
      <c r="H72" s="6">
        <v>17327540</v>
      </c>
      <c r="I72" s="6" t="s">
        <v>13</v>
      </c>
      <c r="J72" s="6" t="s">
        <v>16</v>
      </c>
      <c r="K72" s="29"/>
    </row>
    <row r="73" spans="1:11" ht="15.75">
      <c r="A73" s="10">
        <v>20213133</v>
      </c>
      <c r="B73" s="9" t="s">
        <v>232</v>
      </c>
      <c r="C73" s="6">
        <v>1350</v>
      </c>
      <c r="D73" s="6" t="s">
        <v>53</v>
      </c>
      <c r="E73" s="13">
        <v>39.08</v>
      </c>
      <c r="F73" s="9" t="s">
        <v>233</v>
      </c>
      <c r="G73" s="49" t="s">
        <v>234</v>
      </c>
      <c r="H73" s="6">
        <v>53426978</v>
      </c>
      <c r="I73" s="6" t="s">
        <v>47</v>
      </c>
      <c r="J73" s="6" t="s">
        <v>44</v>
      </c>
      <c r="K73" s="29"/>
    </row>
    <row r="74" spans="1:11" ht="15.75">
      <c r="A74" s="10">
        <v>20213134</v>
      </c>
      <c r="B74" s="9" t="s">
        <v>234</v>
      </c>
      <c r="C74" s="6">
        <v>670129711</v>
      </c>
      <c r="D74" s="6" t="s">
        <v>5</v>
      </c>
      <c r="E74" s="13">
        <v>171.41</v>
      </c>
      <c r="F74" s="12" t="s">
        <v>235</v>
      </c>
      <c r="G74" s="9" t="s">
        <v>244</v>
      </c>
      <c r="H74" s="6">
        <v>31428833</v>
      </c>
      <c r="I74" s="6" t="s">
        <v>11</v>
      </c>
      <c r="J74" s="6" t="s">
        <v>15</v>
      </c>
      <c r="K74" s="29"/>
    </row>
    <row r="75" spans="1:11" ht="15.75">
      <c r="A75" s="10">
        <v>20213135</v>
      </c>
      <c r="B75" s="9" t="s">
        <v>236</v>
      </c>
      <c r="C75" s="6">
        <v>150002689</v>
      </c>
      <c r="D75" s="6" t="s">
        <v>117</v>
      </c>
      <c r="E75" s="13">
        <v>0</v>
      </c>
      <c r="F75" s="9"/>
      <c r="G75" s="49"/>
      <c r="H75" s="6">
        <v>35766981</v>
      </c>
      <c r="I75" s="6" t="s">
        <v>118</v>
      </c>
      <c r="J75" s="6" t="s">
        <v>119</v>
      </c>
      <c r="K75" s="29"/>
    </row>
    <row r="76" spans="1:11" ht="15.75">
      <c r="A76" s="10">
        <v>20213136</v>
      </c>
      <c r="B76" s="9" t="s">
        <v>237</v>
      </c>
      <c r="C76" s="6">
        <v>21612</v>
      </c>
      <c r="D76" s="6" t="s">
        <v>45</v>
      </c>
      <c r="E76" s="13">
        <v>418.67</v>
      </c>
      <c r="F76" s="9" t="s">
        <v>239</v>
      </c>
      <c r="G76" s="9" t="s">
        <v>244</v>
      </c>
      <c r="H76" s="6">
        <v>37022272</v>
      </c>
      <c r="I76" s="6" t="s">
        <v>14</v>
      </c>
      <c r="J76" s="6" t="s">
        <v>17</v>
      </c>
      <c r="K76" s="29"/>
    </row>
    <row r="77" spans="1:11" ht="15.75">
      <c r="A77" s="10">
        <v>20213137</v>
      </c>
      <c r="B77" s="9" t="s">
        <v>238</v>
      </c>
      <c r="C77" s="6">
        <v>20211515</v>
      </c>
      <c r="D77" s="6" t="s">
        <v>6</v>
      </c>
      <c r="E77" s="13">
        <v>91.84</v>
      </c>
      <c r="F77" s="9" t="s">
        <v>240</v>
      </c>
      <c r="G77" s="9" t="s">
        <v>244</v>
      </c>
      <c r="H77" s="6">
        <v>17327540</v>
      </c>
      <c r="I77" s="6" t="s">
        <v>13</v>
      </c>
      <c r="J77" s="6" t="s">
        <v>16</v>
      </c>
      <c r="K77" s="29"/>
    </row>
    <row r="78" spans="1:11" ht="15.75">
      <c r="A78" s="10">
        <v>20213138</v>
      </c>
      <c r="B78" s="9" t="s">
        <v>238</v>
      </c>
      <c r="C78" s="6">
        <v>1388</v>
      </c>
      <c r="D78" s="6" t="s">
        <v>53</v>
      </c>
      <c r="E78" s="13">
        <v>105.21</v>
      </c>
      <c r="F78" s="9" t="s">
        <v>241</v>
      </c>
      <c r="G78" s="9" t="s">
        <v>244</v>
      </c>
      <c r="H78" s="6">
        <v>53426978</v>
      </c>
      <c r="I78" s="6" t="s">
        <v>47</v>
      </c>
      <c r="J78" s="6" t="s">
        <v>44</v>
      </c>
      <c r="K78" s="29"/>
    </row>
    <row r="79" spans="1:11" ht="15.75">
      <c r="A79" s="10"/>
      <c r="B79" s="9"/>
      <c r="C79" s="6"/>
      <c r="D79" s="6"/>
      <c r="E79" s="13"/>
      <c r="F79" s="12"/>
      <c r="G79" s="49"/>
      <c r="H79" s="6"/>
      <c r="I79" s="6"/>
      <c r="J79" s="6"/>
      <c r="K79" s="29"/>
    </row>
    <row r="80" spans="1:11" ht="15.75">
      <c r="A80" s="10"/>
      <c r="B80" s="9"/>
      <c r="C80" s="6"/>
      <c r="D80" s="6"/>
      <c r="E80" s="13"/>
      <c r="F80" s="12"/>
      <c r="G80" s="49"/>
      <c r="H80" s="6"/>
      <c r="I80" s="6"/>
      <c r="J80" s="6"/>
      <c r="K80" s="29"/>
    </row>
    <row r="81" spans="1:11" ht="15.75">
      <c r="A81" s="10"/>
      <c r="B81" s="9"/>
      <c r="C81" s="6"/>
      <c r="D81" s="13"/>
      <c r="E81" s="13"/>
      <c r="F81" s="9"/>
      <c r="G81" s="9"/>
      <c r="H81" s="6"/>
      <c r="I81" s="6"/>
      <c r="J81" s="6"/>
      <c r="K81" s="29"/>
    </row>
    <row r="82" spans="1:11" ht="15.75">
      <c r="A82" s="10"/>
      <c r="B82" s="9"/>
      <c r="C82" s="6"/>
      <c r="D82" s="6"/>
      <c r="E82" s="13"/>
      <c r="F82" s="9"/>
      <c r="G82" s="9"/>
      <c r="H82" s="6"/>
      <c r="I82" s="6"/>
      <c r="J82" s="6"/>
      <c r="K82" s="29"/>
    </row>
    <row r="83" spans="1:11" ht="15.75">
      <c r="A83" s="10"/>
      <c r="B83" s="9"/>
      <c r="C83" s="6"/>
      <c r="D83" s="6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9"/>
      <c r="H84" s="6"/>
      <c r="I84" s="6"/>
      <c r="J84" s="6"/>
      <c r="K84" s="29"/>
    </row>
    <row r="85" spans="1:11" ht="15.75">
      <c r="A85" s="10"/>
      <c r="B85" s="6"/>
      <c r="C85" s="6"/>
      <c r="D85" s="6"/>
      <c r="E85" s="13"/>
      <c r="F85" s="6"/>
      <c r="G85" s="6"/>
      <c r="H85" s="6"/>
      <c r="I85" s="6"/>
      <c r="J85" s="6"/>
      <c r="K85" s="29"/>
    </row>
    <row r="86" spans="1:11" ht="15.75">
      <c r="A86" s="10"/>
      <c r="B86" s="6"/>
      <c r="C86" s="6"/>
      <c r="D86" s="6" t="s">
        <v>20</v>
      </c>
      <c r="E86" s="13">
        <f>SUM(E62:E85)</f>
        <v>2028.5800000000002</v>
      </c>
      <c r="F86" s="6"/>
      <c r="G86" s="48">
        <v>44531</v>
      </c>
      <c r="H86" s="13">
        <f>E74+E76+E77+E78</f>
        <v>787.1300000000001</v>
      </c>
      <c r="I86" s="6"/>
      <c r="J86" s="6"/>
      <c r="K86" s="29"/>
    </row>
    <row r="87" spans="1:12" ht="15.75">
      <c r="A87" s="10"/>
      <c r="B87" s="6"/>
      <c r="C87" s="6"/>
      <c r="D87" s="6"/>
      <c r="E87" s="6"/>
      <c r="F87" s="6"/>
      <c r="G87" s="6"/>
      <c r="H87" s="6"/>
      <c r="I87" s="6"/>
      <c r="J87" s="6"/>
      <c r="K87" s="29"/>
      <c r="L87" s="51"/>
    </row>
    <row r="88" spans="1:11" ht="15.75">
      <c r="A88" s="19" t="s">
        <v>34</v>
      </c>
      <c r="B88" s="9"/>
      <c r="C88" s="7"/>
      <c r="D88" s="7"/>
      <c r="E88" s="16"/>
      <c r="F88" s="8"/>
      <c r="G88" s="9" t="s">
        <v>8</v>
      </c>
      <c r="H88" s="6" t="s">
        <v>33</v>
      </c>
      <c r="I88" s="10" t="s">
        <v>48</v>
      </c>
      <c r="J88" s="10"/>
      <c r="K88" s="29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0" t="s">
        <v>2</v>
      </c>
      <c r="D90" s="6" t="s">
        <v>27</v>
      </c>
      <c r="E90" s="31" t="s">
        <v>3</v>
      </c>
      <c r="F90" s="11" t="s">
        <v>21</v>
      </c>
      <c r="G90" s="11" t="s">
        <v>22</v>
      </c>
      <c r="H90" s="11" t="s">
        <v>23</v>
      </c>
      <c r="I90" s="32" t="s">
        <v>4</v>
      </c>
      <c r="J90" s="10" t="s">
        <v>10</v>
      </c>
    </row>
    <row r="91" spans="1:12" ht="15.75">
      <c r="A91" s="10">
        <v>20213139</v>
      </c>
      <c r="B91" s="9" t="s">
        <v>236</v>
      </c>
      <c r="C91" s="6">
        <v>121240409</v>
      </c>
      <c r="D91" s="6" t="s">
        <v>46</v>
      </c>
      <c r="E91" s="13">
        <v>107.94</v>
      </c>
      <c r="F91" s="12" t="s">
        <v>241</v>
      </c>
      <c r="G91" s="9" t="s">
        <v>244</v>
      </c>
      <c r="H91" s="6">
        <v>34152199</v>
      </c>
      <c r="I91" s="6" t="s">
        <v>12</v>
      </c>
      <c r="J91" s="6" t="s">
        <v>43</v>
      </c>
      <c r="L91" s="51"/>
    </row>
    <row r="92" spans="1:10" ht="15.75">
      <c r="A92" s="10">
        <v>20213140</v>
      </c>
      <c r="B92" s="9" t="s">
        <v>238</v>
      </c>
      <c r="C92" s="6">
        <v>670130600</v>
      </c>
      <c r="D92" s="6" t="s">
        <v>5</v>
      </c>
      <c r="E92" s="13">
        <v>164.6</v>
      </c>
      <c r="F92" s="12" t="s">
        <v>242</v>
      </c>
      <c r="G92" s="9" t="s">
        <v>244</v>
      </c>
      <c r="H92" s="6">
        <v>31428833</v>
      </c>
      <c r="I92" s="6" t="s">
        <v>11</v>
      </c>
      <c r="J92" s="6" t="s">
        <v>15</v>
      </c>
    </row>
    <row r="93" spans="1:10" ht="15.75">
      <c r="A93" s="10">
        <v>20213141</v>
      </c>
      <c r="B93" s="9" t="s">
        <v>243</v>
      </c>
      <c r="C93" s="6">
        <v>670131320</v>
      </c>
      <c r="D93" s="6" t="s">
        <v>5</v>
      </c>
      <c r="E93" s="13">
        <v>158.62</v>
      </c>
      <c r="F93" s="12" t="s">
        <v>245</v>
      </c>
      <c r="G93" s="9" t="s">
        <v>245</v>
      </c>
      <c r="H93" s="6">
        <v>31428834</v>
      </c>
      <c r="I93" s="6" t="s">
        <v>11</v>
      </c>
      <c r="J93" s="6" t="s">
        <v>15</v>
      </c>
    </row>
    <row r="94" spans="1:10" ht="15.75">
      <c r="A94" s="10">
        <v>20213142</v>
      </c>
      <c r="B94" s="9" t="s">
        <v>239</v>
      </c>
      <c r="C94" s="6">
        <v>1440</v>
      </c>
      <c r="D94" s="6" t="s">
        <v>53</v>
      </c>
      <c r="E94" s="13">
        <v>55.86</v>
      </c>
      <c r="F94" s="9" t="s">
        <v>246</v>
      </c>
      <c r="G94" s="9" t="s">
        <v>245</v>
      </c>
      <c r="H94" s="6">
        <v>53426978</v>
      </c>
      <c r="I94" s="6" t="s">
        <v>47</v>
      </c>
      <c r="J94" s="6" t="s">
        <v>44</v>
      </c>
    </row>
    <row r="95" spans="1:10" ht="15.75">
      <c r="A95" s="10">
        <v>20213143</v>
      </c>
      <c r="B95" s="9" t="s">
        <v>239</v>
      </c>
      <c r="C95" s="6">
        <v>150003007</v>
      </c>
      <c r="D95" s="6" t="s">
        <v>117</v>
      </c>
      <c r="E95" s="13">
        <v>0</v>
      </c>
      <c r="F95" s="9"/>
      <c r="G95" s="9"/>
      <c r="H95" s="6">
        <v>35766981</v>
      </c>
      <c r="I95" s="6" t="s">
        <v>118</v>
      </c>
      <c r="J95" s="6" t="s">
        <v>119</v>
      </c>
    </row>
    <row r="96" spans="1:10" ht="15.75">
      <c r="A96" s="10">
        <v>20213144</v>
      </c>
      <c r="B96" s="9" t="s">
        <v>247</v>
      </c>
      <c r="C96" s="6">
        <v>670131905</v>
      </c>
      <c r="D96" s="6" t="s">
        <v>5</v>
      </c>
      <c r="E96" s="13">
        <v>81.8</v>
      </c>
      <c r="F96" s="12" t="s">
        <v>248</v>
      </c>
      <c r="G96" s="9" t="s">
        <v>245</v>
      </c>
      <c r="H96" s="6">
        <v>31428834</v>
      </c>
      <c r="I96" s="6" t="s">
        <v>11</v>
      </c>
      <c r="J96" s="6" t="s">
        <v>15</v>
      </c>
    </row>
    <row r="97" spans="1:10" ht="15.75">
      <c r="A97" s="10">
        <v>20213145</v>
      </c>
      <c r="B97" s="9" t="s">
        <v>249</v>
      </c>
      <c r="C97" s="6">
        <v>20211596</v>
      </c>
      <c r="D97" s="6" t="s">
        <v>6</v>
      </c>
      <c r="E97" s="13">
        <v>98.92</v>
      </c>
      <c r="F97" s="9" t="s">
        <v>251</v>
      </c>
      <c r="G97" s="12">
        <v>44552</v>
      </c>
      <c r="H97" s="6">
        <v>17327540</v>
      </c>
      <c r="I97" s="6" t="s">
        <v>13</v>
      </c>
      <c r="J97" s="6" t="s">
        <v>16</v>
      </c>
    </row>
    <row r="98" spans="1:10" ht="15.75">
      <c r="A98" s="10">
        <v>20213146</v>
      </c>
      <c r="B98" s="9" t="s">
        <v>249</v>
      </c>
      <c r="C98" s="6">
        <v>1460</v>
      </c>
      <c r="D98" s="6" t="s">
        <v>53</v>
      </c>
      <c r="E98" s="13">
        <v>53.93</v>
      </c>
      <c r="F98" s="9" t="s">
        <v>250</v>
      </c>
      <c r="G98" s="12">
        <v>44553</v>
      </c>
      <c r="H98" s="6">
        <v>53426978</v>
      </c>
      <c r="I98" s="6" t="s">
        <v>47</v>
      </c>
      <c r="J98" s="6" t="s">
        <v>44</v>
      </c>
    </row>
    <row r="99" spans="1:10" ht="15.75">
      <c r="A99" s="10">
        <v>20213147</v>
      </c>
      <c r="B99" s="9" t="s">
        <v>248</v>
      </c>
      <c r="C99" s="6">
        <v>216.64</v>
      </c>
      <c r="D99" s="6" t="s">
        <v>45</v>
      </c>
      <c r="E99" s="13">
        <v>303.33</v>
      </c>
      <c r="F99" s="9" t="s">
        <v>252</v>
      </c>
      <c r="G99" s="12">
        <v>44558</v>
      </c>
      <c r="H99" s="6">
        <v>37022272</v>
      </c>
      <c r="I99" s="6" t="s">
        <v>14</v>
      </c>
      <c r="J99" s="6" t="s">
        <v>17</v>
      </c>
    </row>
    <row r="100" spans="1:10" ht="15.75">
      <c r="A100" s="10"/>
      <c r="B100" s="9"/>
      <c r="C100" s="6"/>
      <c r="D100" s="6"/>
      <c r="E100" s="13"/>
      <c r="F100" s="9"/>
      <c r="G100" s="52"/>
      <c r="H100" s="6"/>
      <c r="I100" s="6"/>
      <c r="J100" s="6"/>
    </row>
    <row r="101" spans="1:10" ht="15.75">
      <c r="A101" s="10"/>
      <c r="B101" s="9"/>
      <c r="C101" s="6"/>
      <c r="D101" s="6"/>
      <c r="E101" s="13"/>
      <c r="F101" s="9"/>
      <c r="G101" s="52"/>
      <c r="H101" s="6"/>
      <c r="I101" s="6"/>
      <c r="J101" s="6"/>
    </row>
    <row r="102" spans="1:10" ht="15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 t="s">
        <v>20</v>
      </c>
      <c r="E105" s="13">
        <f>SUM(E91:E104)</f>
        <v>1024.9999999999998</v>
      </c>
      <c r="F105" s="6"/>
      <c r="G105" s="48">
        <v>44562</v>
      </c>
      <c r="H105" s="13">
        <v>0</v>
      </c>
      <c r="I105" s="6"/>
      <c r="J105" s="6"/>
    </row>
    <row r="106" spans="1:10" ht="15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13">
        <v>5966.1</v>
      </c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13">
        <v>5403.5</v>
      </c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13">
        <f>E105+E86+E56+E27</f>
        <v>7076.08</v>
      </c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58">
        <f>SUM(J113:J115)</f>
        <v>18445.68</v>
      </c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0" t="s">
        <v>35</v>
      </c>
      <c r="C1" s="40"/>
      <c r="D1" s="44"/>
      <c r="E1" s="44"/>
      <c r="F1" s="44"/>
    </row>
    <row r="2" spans="2:6" ht="12.75">
      <c r="B2" s="40" t="s">
        <v>36</v>
      </c>
      <c r="C2" s="40"/>
      <c r="D2" s="44"/>
      <c r="E2" s="44"/>
      <c r="F2" s="44"/>
    </row>
    <row r="3" spans="2:6" ht="12.75">
      <c r="B3" s="41"/>
      <c r="C3" s="41"/>
      <c r="D3" s="45"/>
      <c r="E3" s="45"/>
      <c r="F3" s="45"/>
    </row>
    <row r="4" spans="2:6" ht="51">
      <c r="B4" s="41" t="s">
        <v>37</v>
      </c>
      <c r="C4" s="41"/>
      <c r="D4" s="45"/>
      <c r="E4" s="45"/>
      <c r="F4" s="45"/>
    </row>
    <row r="5" spans="2:6" ht="12.75">
      <c r="B5" s="41"/>
      <c r="C5" s="41"/>
      <c r="D5" s="45"/>
      <c r="E5" s="45"/>
      <c r="F5" s="45"/>
    </row>
    <row r="6" spans="2:6" ht="12.75">
      <c r="B6" s="40" t="s">
        <v>38</v>
      </c>
      <c r="C6" s="40"/>
      <c r="D6" s="44"/>
      <c r="E6" s="44" t="s">
        <v>39</v>
      </c>
      <c r="F6" s="44" t="s">
        <v>40</v>
      </c>
    </row>
    <row r="7" spans="2:6" ht="13.5" thickBot="1">
      <c r="B7" s="41"/>
      <c r="C7" s="41"/>
      <c r="D7" s="45"/>
      <c r="E7" s="45"/>
      <c r="F7" s="45"/>
    </row>
    <row r="8" spans="2:6" ht="39" thickBot="1">
      <c r="B8" s="42" t="s">
        <v>41</v>
      </c>
      <c r="C8" s="43"/>
      <c r="D8" s="46"/>
      <c r="E8" s="46">
        <v>1</v>
      </c>
      <c r="F8" s="47" t="s">
        <v>42</v>
      </c>
    </row>
    <row r="9" spans="2:6" ht="12.75">
      <c r="B9" s="41"/>
      <c r="C9" s="41"/>
      <c r="D9" s="45"/>
      <c r="E9" s="45"/>
      <c r="F9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2021-12-28T10:19:47Z</cp:lastPrinted>
  <dcterms:created xsi:type="dcterms:W3CDTF">2013-04-08T05:19:34Z</dcterms:created>
  <dcterms:modified xsi:type="dcterms:W3CDTF">2021-12-28T10:20:29Z</dcterms:modified>
  <cp:category/>
  <cp:version/>
  <cp:contentType/>
  <cp:contentStatus/>
</cp:coreProperties>
</file>